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90" yWindow="225" windowWidth="13320" windowHeight="7785" activeTab="0"/>
  </bookViews>
  <sheets>
    <sheet name="Dziewczyny" sheetId="1" r:id="rId1"/>
    <sheet name="Chłopcy" sheetId="2" r:id="rId2"/>
  </sheets>
  <definedNames/>
  <calcPr fullCalcOnLoad="1"/>
</workbook>
</file>

<file path=xl/sharedStrings.xml><?xml version="1.0" encoding="utf-8"?>
<sst xmlns="http://schemas.openxmlformats.org/spreadsheetml/2006/main" count="156" uniqueCount="84">
  <si>
    <t>Lp.</t>
  </si>
  <si>
    <t>Imię i Nazwisko</t>
  </si>
  <si>
    <t>SP 51</t>
  </si>
  <si>
    <t>CKS</t>
  </si>
  <si>
    <t>Szkoła</t>
  </si>
  <si>
    <t>SUMA</t>
  </si>
  <si>
    <t>NAJSŁ.          WYNIK</t>
  </si>
  <si>
    <t>WYNIK</t>
  </si>
  <si>
    <t>1.</t>
  </si>
  <si>
    <t>2.</t>
  </si>
  <si>
    <t>4.</t>
  </si>
  <si>
    <t>5.</t>
  </si>
  <si>
    <t>6.</t>
  </si>
  <si>
    <t>7.</t>
  </si>
  <si>
    <t>10.</t>
  </si>
  <si>
    <t>12.</t>
  </si>
  <si>
    <t>13.</t>
  </si>
  <si>
    <t>15.</t>
  </si>
  <si>
    <t>16.</t>
  </si>
  <si>
    <t>17.</t>
  </si>
  <si>
    <t>19.</t>
  </si>
  <si>
    <t>20.</t>
  </si>
  <si>
    <t>21.</t>
  </si>
  <si>
    <t>23.</t>
  </si>
  <si>
    <t>rok ur.</t>
  </si>
  <si>
    <t>3.</t>
  </si>
  <si>
    <t>CMS</t>
  </si>
  <si>
    <t>SP 56</t>
  </si>
  <si>
    <t>18.</t>
  </si>
  <si>
    <t>22.</t>
  </si>
  <si>
    <t>Paulina Prądzińska</t>
  </si>
  <si>
    <t>16.10.18</t>
  </si>
  <si>
    <t>100 dow.</t>
  </si>
  <si>
    <t>Wiktoria Żemojdzin</t>
  </si>
  <si>
    <t>Natalia Domańska</t>
  </si>
  <si>
    <t>Zofia Kulec</t>
  </si>
  <si>
    <t>Apolonia Dopierała</t>
  </si>
  <si>
    <t>Inga Roszak</t>
  </si>
  <si>
    <t>Olga Krasucka</t>
  </si>
  <si>
    <t>Maja Misztal</t>
  </si>
  <si>
    <t>Natalia Bielińska</t>
  </si>
  <si>
    <t>Wiktoria Pultyn</t>
  </si>
  <si>
    <t>Nikola Adaśko</t>
  </si>
  <si>
    <t>Maja Błaszczak</t>
  </si>
  <si>
    <t>Oliwia Dobies</t>
  </si>
  <si>
    <t>Oliwia Thiel</t>
  </si>
  <si>
    <t>Marta Gębicz</t>
  </si>
  <si>
    <t>Jagoda Wites</t>
  </si>
  <si>
    <t>Julia Dąbrowska</t>
  </si>
  <si>
    <t>Martyna Karczewska</t>
  </si>
  <si>
    <t>Aleksander Wawrzyniak</t>
  </si>
  <si>
    <t>Oliwer Żywicki</t>
  </si>
  <si>
    <t>Krystian Pawlik</t>
  </si>
  <si>
    <t>Aleksander Makarewicz</t>
  </si>
  <si>
    <t>Tomasz Chmiel</t>
  </si>
  <si>
    <t>Tobiasz Staszkiewicz</t>
  </si>
  <si>
    <t>Adrian Igielski</t>
  </si>
  <si>
    <t>Stanisław Skorupa</t>
  </si>
  <si>
    <t>Dawid Kowalonek</t>
  </si>
  <si>
    <t>Oliwier Pakosz</t>
  </si>
  <si>
    <t>Kuba Hapka</t>
  </si>
  <si>
    <t>Mateusz Zalech</t>
  </si>
  <si>
    <t>Bartosz Turczynowicz</t>
  </si>
  <si>
    <t>Bartosz Piskunowicz</t>
  </si>
  <si>
    <t>Hubert Woliński</t>
  </si>
  <si>
    <t>Sasza Matyjaszczyk</t>
  </si>
  <si>
    <t>Maksymilina Górka</t>
  </si>
  <si>
    <t>Michał Wolniak</t>
  </si>
  <si>
    <t>9.</t>
  </si>
  <si>
    <t>Rufin Gauza</t>
  </si>
  <si>
    <t>Maciej Kapela</t>
  </si>
  <si>
    <t>Miłosz Szczepański</t>
  </si>
  <si>
    <t>Patryk Mazur</t>
  </si>
  <si>
    <t>100 grzb.</t>
  </si>
  <si>
    <t>07.11.18</t>
  </si>
  <si>
    <t>Kacper Kowejsza</t>
  </si>
  <si>
    <t>29.11.18</t>
  </si>
  <si>
    <t>100 klas</t>
  </si>
  <si>
    <t>Amelia Wysocka</t>
  </si>
  <si>
    <t>25.01.19</t>
  </si>
  <si>
    <t>50 mot</t>
  </si>
  <si>
    <t>11.</t>
  </si>
  <si>
    <t>8.</t>
  </si>
  <si>
    <t>14.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</si>
</sst>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1" fillId="32" borderId="11" xfId="0" applyFont="1" applyFill="1" applyBorder="1" applyAlignment="1">
      <alignment vertical="center"/>
    </xf>
    <xf numFmtId="0" fontId="1" fillId="32" borderId="12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0" fillId="0" borderId="14" xfId="0" applyNumberForma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/>
    </xf>
    <xf numFmtId="49" fontId="0" fillId="33" borderId="14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44" fillId="34" borderId="14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 vertical="center"/>
    </xf>
    <xf numFmtId="49" fontId="0" fillId="33" borderId="14" xfId="0" applyNumberFormat="1" applyFill="1" applyBorder="1" applyAlignment="1">
      <alignment horizontal="center"/>
    </xf>
    <xf numFmtId="49" fontId="0" fillId="20" borderId="10" xfId="0" applyNumberFormat="1" applyFont="1" applyFill="1" applyBorder="1" applyAlignment="1">
      <alignment horizontal="center"/>
    </xf>
    <xf numFmtId="0" fontId="0" fillId="20" borderId="10" xfId="0" applyFont="1" applyFill="1" applyBorder="1" applyAlignment="1">
      <alignment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1" max="1" width="7.00390625" style="0" customWidth="1"/>
    <col min="2" max="2" width="23.28125" style="0" customWidth="1"/>
    <col min="4" max="4" width="9.140625" style="1" customWidth="1"/>
    <col min="6" max="6" width="8.00390625" style="0" customWidth="1"/>
    <col min="7" max="7" width="7.8515625" style="0" customWidth="1"/>
    <col min="8" max="8" width="6.57421875" style="0" customWidth="1"/>
  </cols>
  <sheetData>
    <row r="1" spans="1:11" ht="12.75">
      <c r="A1" s="34" t="s">
        <v>0</v>
      </c>
      <c r="B1" s="34" t="s">
        <v>1</v>
      </c>
      <c r="C1" s="35" t="s">
        <v>24</v>
      </c>
      <c r="D1" s="35" t="s">
        <v>4</v>
      </c>
      <c r="E1" s="5" t="s">
        <v>31</v>
      </c>
      <c r="F1" s="5" t="s">
        <v>74</v>
      </c>
      <c r="G1" s="5" t="s">
        <v>76</v>
      </c>
      <c r="H1" s="5" t="s">
        <v>79</v>
      </c>
      <c r="I1" s="30" t="s">
        <v>5</v>
      </c>
      <c r="J1" s="32" t="s">
        <v>6</v>
      </c>
      <c r="K1" s="33" t="s">
        <v>7</v>
      </c>
    </row>
    <row r="2" spans="1:11" ht="12.75">
      <c r="A2" s="34"/>
      <c r="B2" s="34"/>
      <c r="C2" s="36"/>
      <c r="D2" s="36"/>
      <c r="E2" s="5" t="s">
        <v>32</v>
      </c>
      <c r="F2" s="5" t="s">
        <v>73</v>
      </c>
      <c r="G2" s="5" t="s">
        <v>77</v>
      </c>
      <c r="H2" s="5" t="s">
        <v>80</v>
      </c>
      <c r="I2" s="31"/>
      <c r="J2" s="32"/>
      <c r="K2" s="33"/>
    </row>
    <row r="3" spans="1:11" ht="12.75">
      <c r="A3" s="25" t="s">
        <v>8</v>
      </c>
      <c r="B3" s="26" t="s">
        <v>30</v>
      </c>
      <c r="C3" s="12">
        <v>2008</v>
      </c>
      <c r="D3" s="12" t="s">
        <v>27</v>
      </c>
      <c r="E3" s="13">
        <v>50</v>
      </c>
      <c r="F3" s="13">
        <v>50</v>
      </c>
      <c r="G3" s="13">
        <v>49</v>
      </c>
      <c r="H3" s="13">
        <v>50</v>
      </c>
      <c r="I3" s="17">
        <f>SUM(E3:H3)</f>
        <v>199</v>
      </c>
      <c r="J3" s="18">
        <f>MIN(E3:H3)</f>
        <v>49</v>
      </c>
      <c r="K3" s="4">
        <f aca="true" t="shared" si="0" ref="K3:K21">I3-J3</f>
        <v>150</v>
      </c>
    </row>
    <row r="4" spans="1:11" ht="12.75">
      <c r="A4" s="25" t="s">
        <v>9</v>
      </c>
      <c r="B4" s="26" t="s">
        <v>33</v>
      </c>
      <c r="C4" s="12">
        <v>2008</v>
      </c>
      <c r="D4" s="12" t="s">
        <v>3</v>
      </c>
      <c r="E4" s="13">
        <v>49</v>
      </c>
      <c r="F4" s="14">
        <v>49</v>
      </c>
      <c r="G4" s="14">
        <v>0</v>
      </c>
      <c r="H4" s="14">
        <v>48</v>
      </c>
      <c r="I4" s="17">
        <f>SUM(E4:H4)</f>
        <v>146</v>
      </c>
      <c r="J4" s="18">
        <f>MIN(E4:H4)</f>
        <v>0</v>
      </c>
      <c r="K4" s="4">
        <f t="shared" si="0"/>
        <v>146</v>
      </c>
    </row>
    <row r="5" spans="1:11" ht="12.75">
      <c r="A5" s="25" t="s">
        <v>25</v>
      </c>
      <c r="B5" s="26" t="s">
        <v>35</v>
      </c>
      <c r="C5" s="12">
        <v>2008</v>
      </c>
      <c r="D5" s="12" t="s">
        <v>27</v>
      </c>
      <c r="E5" s="13">
        <v>47</v>
      </c>
      <c r="F5" s="13">
        <v>48</v>
      </c>
      <c r="G5" s="13">
        <v>50</v>
      </c>
      <c r="H5" s="13">
        <v>45</v>
      </c>
      <c r="I5" s="17">
        <f>SUM(E5:H5)</f>
        <v>190</v>
      </c>
      <c r="J5" s="18">
        <f>MIN(E5:H5)</f>
        <v>45</v>
      </c>
      <c r="K5" s="4">
        <f t="shared" si="0"/>
        <v>145</v>
      </c>
    </row>
    <row r="6" spans="1:11" ht="12.75">
      <c r="A6" s="25" t="s">
        <v>10</v>
      </c>
      <c r="B6" s="26" t="s">
        <v>34</v>
      </c>
      <c r="C6" s="12">
        <v>2008</v>
      </c>
      <c r="D6" s="12" t="s">
        <v>3</v>
      </c>
      <c r="E6" s="13">
        <v>48</v>
      </c>
      <c r="F6" s="14">
        <v>46</v>
      </c>
      <c r="G6" s="14">
        <v>0</v>
      </c>
      <c r="H6" s="14">
        <v>49</v>
      </c>
      <c r="I6" s="17">
        <f>SUM(E6:H6)</f>
        <v>143</v>
      </c>
      <c r="J6" s="18">
        <f>MIN(E6:H6)</f>
        <v>0</v>
      </c>
      <c r="K6" s="4">
        <f t="shared" si="0"/>
        <v>143</v>
      </c>
    </row>
    <row r="7" spans="1:11" ht="12.75">
      <c r="A7" s="25" t="s">
        <v>11</v>
      </c>
      <c r="B7" s="26" t="s">
        <v>36</v>
      </c>
      <c r="C7" s="12">
        <v>2008</v>
      </c>
      <c r="D7" s="12" t="s">
        <v>27</v>
      </c>
      <c r="E7" s="13">
        <v>46</v>
      </c>
      <c r="F7" s="13">
        <v>45</v>
      </c>
      <c r="G7" s="13">
        <v>48</v>
      </c>
      <c r="H7" s="13">
        <v>46</v>
      </c>
      <c r="I7" s="17">
        <f>SUM(E7:H7)</f>
        <v>185</v>
      </c>
      <c r="J7" s="18">
        <f>MIN(E7:H7)</f>
        <v>45</v>
      </c>
      <c r="K7" s="4">
        <f t="shared" si="0"/>
        <v>140</v>
      </c>
    </row>
    <row r="8" spans="1:11" ht="12.75">
      <c r="A8" s="25" t="s">
        <v>12</v>
      </c>
      <c r="B8" s="26" t="s">
        <v>37</v>
      </c>
      <c r="C8" s="12">
        <v>2008</v>
      </c>
      <c r="D8" s="12" t="s">
        <v>2</v>
      </c>
      <c r="E8" s="13">
        <v>45</v>
      </c>
      <c r="F8" s="13">
        <v>40</v>
      </c>
      <c r="G8" s="13">
        <v>46</v>
      </c>
      <c r="H8" s="13">
        <v>44</v>
      </c>
      <c r="I8" s="17">
        <f>SUM(E8:H8)</f>
        <v>175</v>
      </c>
      <c r="J8" s="18">
        <f>MIN(E8:H8)</f>
        <v>40</v>
      </c>
      <c r="K8" s="4">
        <f t="shared" si="0"/>
        <v>135</v>
      </c>
    </row>
    <row r="9" spans="1:11" ht="12.75">
      <c r="A9" s="25" t="s">
        <v>13</v>
      </c>
      <c r="B9" s="26" t="s">
        <v>41</v>
      </c>
      <c r="C9" s="12">
        <v>2008</v>
      </c>
      <c r="D9" s="12" t="s">
        <v>2</v>
      </c>
      <c r="E9" s="13">
        <v>41</v>
      </c>
      <c r="F9" s="13">
        <v>38</v>
      </c>
      <c r="G9" s="13">
        <v>45</v>
      </c>
      <c r="H9" s="13">
        <v>47</v>
      </c>
      <c r="I9" s="17">
        <f>SUM(E9:H9)</f>
        <v>171</v>
      </c>
      <c r="J9" s="18">
        <f>MIN(E9:H9)</f>
        <v>38</v>
      </c>
      <c r="K9" s="4">
        <f t="shared" si="0"/>
        <v>133</v>
      </c>
    </row>
    <row r="10" spans="1:11" ht="12.75">
      <c r="A10" s="25" t="s">
        <v>13</v>
      </c>
      <c r="B10" s="26" t="s">
        <v>43</v>
      </c>
      <c r="C10" s="12">
        <v>2008</v>
      </c>
      <c r="D10" s="12" t="s">
        <v>27</v>
      </c>
      <c r="E10" s="13">
        <v>39</v>
      </c>
      <c r="F10" s="13">
        <v>43</v>
      </c>
      <c r="G10" s="13">
        <v>47</v>
      </c>
      <c r="H10" s="13">
        <v>41</v>
      </c>
      <c r="I10" s="17">
        <f>SUM(E10:H10)</f>
        <v>170</v>
      </c>
      <c r="J10" s="18">
        <f>MIN(E10:H10)</f>
        <v>39</v>
      </c>
      <c r="K10" s="4">
        <f t="shared" si="0"/>
        <v>131</v>
      </c>
    </row>
    <row r="11" spans="1:11" ht="12.75">
      <c r="A11" s="25" t="s">
        <v>68</v>
      </c>
      <c r="B11" s="26" t="s">
        <v>42</v>
      </c>
      <c r="C11" s="12">
        <v>2008</v>
      </c>
      <c r="D11" s="12" t="s">
        <v>27</v>
      </c>
      <c r="E11" s="14">
        <v>40</v>
      </c>
      <c r="F11" s="13">
        <v>47</v>
      </c>
      <c r="G11" s="13">
        <v>41</v>
      </c>
      <c r="H11" s="13">
        <v>43</v>
      </c>
      <c r="I11" s="17">
        <f>SUM(E11:H11)</f>
        <v>171</v>
      </c>
      <c r="J11" s="18">
        <f>MIN(E11:H11)</f>
        <v>40</v>
      </c>
      <c r="K11" s="4">
        <f t="shared" si="0"/>
        <v>131</v>
      </c>
    </row>
    <row r="12" spans="1:11" ht="12.75">
      <c r="A12" s="25" t="s">
        <v>14</v>
      </c>
      <c r="B12" s="26" t="s">
        <v>39</v>
      </c>
      <c r="C12" s="12">
        <v>2008</v>
      </c>
      <c r="D12" s="12" t="s">
        <v>27</v>
      </c>
      <c r="E12" s="13">
        <v>43</v>
      </c>
      <c r="F12" s="13">
        <v>44</v>
      </c>
      <c r="G12" s="13">
        <v>40</v>
      </c>
      <c r="H12" s="13">
        <v>40</v>
      </c>
      <c r="I12" s="17">
        <f>SUM(E12:H12)</f>
        <v>167</v>
      </c>
      <c r="J12" s="18">
        <f>MIN(E12:H12)</f>
        <v>40</v>
      </c>
      <c r="K12" s="4">
        <f t="shared" si="0"/>
        <v>127</v>
      </c>
    </row>
    <row r="13" spans="1:11" ht="12.75">
      <c r="A13" s="27" t="s">
        <v>81</v>
      </c>
      <c r="B13" s="21" t="s">
        <v>38</v>
      </c>
      <c r="C13" s="12">
        <v>2008</v>
      </c>
      <c r="D13" s="12" t="s">
        <v>27</v>
      </c>
      <c r="E13" s="13">
        <v>44</v>
      </c>
      <c r="F13" s="13">
        <v>0</v>
      </c>
      <c r="G13" s="13">
        <v>42</v>
      </c>
      <c r="H13" s="13">
        <v>39</v>
      </c>
      <c r="I13" s="17">
        <f>SUM(E13:H13)</f>
        <v>125</v>
      </c>
      <c r="J13" s="18">
        <f>MIN(E13:H13)</f>
        <v>0</v>
      </c>
      <c r="K13" s="4">
        <f t="shared" si="0"/>
        <v>125</v>
      </c>
    </row>
    <row r="14" spans="1:11" ht="12.75">
      <c r="A14" s="22" t="s">
        <v>15</v>
      </c>
      <c r="B14" s="21" t="s">
        <v>45</v>
      </c>
      <c r="C14" s="12">
        <v>2008</v>
      </c>
      <c r="D14" s="12" t="s">
        <v>2</v>
      </c>
      <c r="E14" s="13">
        <v>37</v>
      </c>
      <c r="F14" s="13">
        <v>42</v>
      </c>
      <c r="G14" s="13">
        <v>37</v>
      </c>
      <c r="H14" s="13">
        <v>42</v>
      </c>
      <c r="I14" s="17">
        <f>SUM(E14:H14)</f>
        <v>158</v>
      </c>
      <c r="J14" s="18">
        <f>MIN(E14:H14)</f>
        <v>37</v>
      </c>
      <c r="K14" s="4">
        <f t="shared" si="0"/>
        <v>121</v>
      </c>
    </row>
    <row r="15" spans="1:11" ht="12.75">
      <c r="A15" s="22" t="s">
        <v>16</v>
      </c>
      <c r="B15" s="20" t="s">
        <v>49</v>
      </c>
      <c r="C15" s="12">
        <v>2008</v>
      </c>
      <c r="D15" s="12" t="s">
        <v>27</v>
      </c>
      <c r="E15" s="13">
        <v>33</v>
      </c>
      <c r="F15" s="13">
        <v>41</v>
      </c>
      <c r="G15" s="13">
        <v>43</v>
      </c>
      <c r="H15" s="13">
        <v>35</v>
      </c>
      <c r="I15" s="17">
        <f>SUM(E15:H15)</f>
        <v>152</v>
      </c>
      <c r="J15" s="18">
        <f>MIN(E15:H15)</f>
        <v>33</v>
      </c>
      <c r="K15" s="4">
        <f t="shared" si="0"/>
        <v>119</v>
      </c>
    </row>
    <row r="16" spans="1:11" ht="12.75">
      <c r="A16" s="23" t="s">
        <v>16</v>
      </c>
      <c r="B16" s="21" t="s">
        <v>40</v>
      </c>
      <c r="C16" s="12">
        <v>2008</v>
      </c>
      <c r="D16" s="12" t="s">
        <v>2</v>
      </c>
      <c r="E16" s="13">
        <v>42</v>
      </c>
      <c r="F16" s="13">
        <v>39</v>
      </c>
      <c r="G16" s="13">
        <v>38</v>
      </c>
      <c r="H16" s="13">
        <v>36</v>
      </c>
      <c r="I16" s="17">
        <f>SUM(E16:H16)</f>
        <v>155</v>
      </c>
      <c r="J16" s="18">
        <f>MIN(E16:H16)</f>
        <v>36</v>
      </c>
      <c r="K16" s="4">
        <f t="shared" si="0"/>
        <v>119</v>
      </c>
    </row>
    <row r="17" spans="1:11" ht="12.75">
      <c r="A17" s="22" t="s">
        <v>17</v>
      </c>
      <c r="B17" s="21" t="s">
        <v>46</v>
      </c>
      <c r="C17" s="12">
        <v>2008</v>
      </c>
      <c r="D17" s="12" t="s">
        <v>27</v>
      </c>
      <c r="E17" s="13">
        <v>36</v>
      </c>
      <c r="F17" s="13">
        <v>36</v>
      </c>
      <c r="G17" s="13">
        <v>39</v>
      </c>
      <c r="H17" s="13">
        <v>38</v>
      </c>
      <c r="I17" s="17">
        <f>SUM(E17:H17)</f>
        <v>149</v>
      </c>
      <c r="J17" s="18">
        <f>MIN(E17:H17)</f>
        <v>36</v>
      </c>
      <c r="K17" s="4">
        <f t="shared" si="0"/>
        <v>113</v>
      </c>
    </row>
    <row r="18" spans="1:11" ht="12.75">
      <c r="A18" s="22" t="s">
        <v>18</v>
      </c>
      <c r="B18" s="21" t="s">
        <v>44</v>
      </c>
      <c r="C18" s="12">
        <v>2008</v>
      </c>
      <c r="D18" s="12" t="s">
        <v>2</v>
      </c>
      <c r="E18" s="13">
        <v>38</v>
      </c>
      <c r="F18" s="13">
        <v>0</v>
      </c>
      <c r="G18" s="13">
        <v>36</v>
      </c>
      <c r="H18" s="13">
        <v>37</v>
      </c>
      <c r="I18" s="17">
        <f>SUM(E18:H18)</f>
        <v>111</v>
      </c>
      <c r="J18" s="18">
        <f>MIN(E18:H18)</f>
        <v>0</v>
      </c>
      <c r="K18" s="4">
        <f t="shared" si="0"/>
        <v>111</v>
      </c>
    </row>
    <row r="19" spans="1:11" ht="12.75">
      <c r="A19" s="19" t="s">
        <v>19</v>
      </c>
      <c r="B19" s="15" t="s">
        <v>47</v>
      </c>
      <c r="C19" s="12">
        <v>2008</v>
      </c>
      <c r="D19" s="12" t="s">
        <v>2</v>
      </c>
      <c r="E19" s="13">
        <v>35</v>
      </c>
      <c r="F19" s="13">
        <v>35</v>
      </c>
      <c r="G19" s="13">
        <v>34</v>
      </c>
      <c r="H19" s="13">
        <v>33</v>
      </c>
      <c r="I19" s="17">
        <f>SUM(E19:H19)</f>
        <v>137</v>
      </c>
      <c r="J19" s="18">
        <f>MIN(E19:H19)</f>
        <v>33</v>
      </c>
      <c r="K19" s="4">
        <f t="shared" si="0"/>
        <v>104</v>
      </c>
    </row>
    <row r="20" spans="1:11" ht="12.75">
      <c r="A20" s="19" t="s">
        <v>28</v>
      </c>
      <c r="B20" s="15" t="s">
        <v>48</v>
      </c>
      <c r="C20" s="12">
        <v>2008</v>
      </c>
      <c r="D20" s="12" t="s">
        <v>2</v>
      </c>
      <c r="E20" s="13">
        <v>34</v>
      </c>
      <c r="F20" s="13">
        <v>34</v>
      </c>
      <c r="G20" s="13">
        <v>35</v>
      </c>
      <c r="H20" s="13">
        <v>34</v>
      </c>
      <c r="I20" s="17">
        <f>SUM(E20:H20)</f>
        <v>137</v>
      </c>
      <c r="J20" s="18">
        <f>MIN(E20:H20)</f>
        <v>34</v>
      </c>
      <c r="K20" s="4">
        <f t="shared" si="0"/>
        <v>103</v>
      </c>
    </row>
    <row r="21" spans="1:11" ht="12.75">
      <c r="A21" s="22" t="s">
        <v>20</v>
      </c>
      <c r="B21" s="15" t="s">
        <v>78</v>
      </c>
      <c r="C21" s="12">
        <v>2008</v>
      </c>
      <c r="D21" s="12" t="s">
        <v>2</v>
      </c>
      <c r="E21" s="13">
        <v>0</v>
      </c>
      <c r="F21" s="13">
        <v>0</v>
      </c>
      <c r="G21" s="13">
        <v>44</v>
      </c>
      <c r="H21" s="13">
        <v>0</v>
      </c>
      <c r="I21" s="17">
        <f>SUM(E21:H21)</f>
        <v>44</v>
      </c>
      <c r="J21" s="18">
        <f>MIN(E21:H21)</f>
        <v>0</v>
      </c>
      <c r="K21" s="4">
        <f t="shared" si="0"/>
        <v>44</v>
      </c>
    </row>
  </sheetData>
  <sheetProtection/>
  <mergeCells count="7">
    <mergeCell ref="I1:I2"/>
    <mergeCell ref="J1:J2"/>
    <mergeCell ref="K1:K2"/>
    <mergeCell ref="A1:A2"/>
    <mergeCell ref="B1:B2"/>
    <mergeCell ref="C1:C2"/>
    <mergeCell ref="D1:D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5">
      <selection activeCell="A26" sqref="A26:IV33"/>
    </sheetView>
  </sheetViews>
  <sheetFormatPr defaultColWidth="9.140625" defaultRowHeight="12.75"/>
  <cols>
    <col min="1" max="1" width="4.7109375" style="1" bestFit="1" customWidth="1"/>
    <col min="2" max="2" width="23.57421875" style="0" bestFit="1" customWidth="1"/>
    <col min="3" max="3" width="7.140625" style="0" customWidth="1"/>
    <col min="4" max="4" width="8.7109375" style="1" bestFit="1" customWidth="1"/>
    <col min="5" max="5" width="7.421875" style="6" bestFit="1" customWidth="1"/>
    <col min="6" max="8" width="7.421875" style="6" customWidth="1"/>
    <col min="9" max="9" width="7.140625" style="3" bestFit="1" customWidth="1"/>
    <col min="10" max="10" width="6.140625" style="7" customWidth="1"/>
    <col min="11" max="11" width="8.00390625" style="1" bestFit="1" customWidth="1"/>
  </cols>
  <sheetData>
    <row r="1" spans="1:11" s="8" customFormat="1" ht="18" customHeight="1">
      <c r="A1" s="34" t="s">
        <v>0</v>
      </c>
      <c r="B1" s="9" t="s">
        <v>1</v>
      </c>
      <c r="C1" s="35" t="s">
        <v>24</v>
      </c>
      <c r="D1" s="34" t="s">
        <v>4</v>
      </c>
      <c r="E1" s="5" t="s">
        <v>31</v>
      </c>
      <c r="F1" s="5" t="s">
        <v>74</v>
      </c>
      <c r="G1" s="5" t="s">
        <v>76</v>
      </c>
      <c r="H1" s="5" t="s">
        <v>79</v>
      </c>
      <c r="I1" s="30" t="s">
        <v>5</v>
      </c>
      <c r="J1" s="32" t="s">
        <v>6</v>
      </c>
      <c r="K1" s="33" t="s">
        <v>7</v>
      </c>
    </row>
    <row r="2" spans="1:11" s="8" customFormat="1" ht="18" customHeight="1">
      <c r="A2" s="34"/>
      <c r="B2" s="10"/>
      <c r="C2" s="36"/>
      <c r="D2" s="34"/>
      <c r="E2" s="5" t="s">
        <v>32</v>
      </c>
      <c r="F2" s="5" t="s">
        <v>73</v>
      </c>
      <c r="G2" s="5" t="s">
        <v>77</v>
      </c>
      <c r="H2" s="5" t="s">
        <v>80</v>
      </c>
      <c r="I2" s="31"/>
      <c r="J2" s="32"/>
      <c r="K2" s="33"/>
    </row>
    <row r="3" spans="1:11" ht="12.75">
      <c r="A3" s="28" t="s">
        <v>8</v>
      </c>
      <c r="B3" s="29" t="s">
        <v>54</v>
      </c>
      <c r="C3" s="12">
        <v>2008</v>
      </c>
      <c r="D3" s="12" t="s">
        <v>27</v>
      </c>
      <c r="E3" s="13">
        <v>46</v>
      </c>
      <c r="F3" s="12">
        <v>50</v>
      </c>
      <c r="G3" s="13">
        <v>49</v>
      </c>
      <c r="H3" s="13">
        <v>50</v>
      </c>
      <c r="I3" s="17">
        <f>SUM(E3:H3)</f>
        <v>195</v>
      </c>
      <c r="J3" s="18">
        <f>MIN(E3:H3)</f>
        <v>46</v>
      </c>
      <c r="K3" s="4">
        <f aca="true" t="shared" si="0" ref="K3:K25">I3-J3</f>
        <v>149</v>
      </c>
    </row>
    <row r="4" spans="1:11" ht="12.75">
      <c r="A4" s="28" t="s">
        <v>9</v>
      </c>
      <c r="B4" s="29" t="s">
        <v>51</v>
      </c>
      <c r="C4" s="12">
        <v>2008</v>
      </c>
      <c r="D4" s="12" t="s">
        <v>27</v>
      </c>
      <c r="E4" s="13">
        <v>49</v>
      </c>
      <c r="F4" s="12">
        <v>49</v>
      </c>
      <c r="G4" s="13">
        <v>50</v>
      </c>
      <c r="H4" s="13">
        <v>49</v>
      </c>
      <c r="I4" s="17">
        <f>SUM(E4:H4)</f>
        <v>197</v>
      </c>
      <c r="J4" s="18">
        <f>MIN(E4:H4)</f>
        <v>49</v>
      </c>
      <c r="K4" s="4">
        <f t="shared" si="0"/>
        <v>148</v>
      </c>
    </row>
    <row r="5" spans="1:11" ht="12.75">
      <c r="A5" s="28" t="s">
        <v>25</v>
      </c>
      <c r="B5" s="29" t="s">
        <v>50</v>
      </c>
      <c r="C5" s="12">
        <v>2008</v>
      </c>
      <c r="D5" s="12" t="s">
        <v>27</v>
      </c>
      <c r="E5" s="13">
        <v>50</v>
      </c>
      <c r="F5" s="12">
        <v>48</v>
      </c>
      <c r="G5" s="13">
        <v>48</v>
      </c>
      <c r="H5" s="13">
        <v>0</v>
      </c>
      <c r="I5" s="17">
        <f>SUM(E5:H5)</f>
        <v>146</v>
      </c>
      <c r="J5" s="18">
        <f>MIN(E5:H5)</f>
        <v>0</v>
      </c>
      <c r="K5" s="4">
        <f t="shared" si="0"/>
        <v>146</v>
      </c>
    </row>
    <row r="6" spans="1:11" ht="12.75">
      <c r="A6" s="28" t="s">
        <v>10</v>
      </c>
      <c r="B6" s="29" t="s">
        <v>53</v>
      </c>
      <c r="C6" s="12">
        <v>2008</v>
      </c>
      <c r="D6" s="12" t="s">
        <v>2</v>
      </c>
      <c r="E6" s="13">
        <v>47</v>
      </c>
      <c r="F6" s="12">
        <v>47</v>
      </c>
      <c r="G6" s="13">
        <v>43</v>
      </c>
      <c r="H6" s="13">
        <v>37</v>
      </c>
      <c r="I6" s="17">
        <f>SUM(E6:H6)</f>
        <v>174</v>
      </c>
      <c r="J6" s="18">
        <f>MIN(E6:H6)</f>
        <v>37</v>
      </c>
      <c r="K6" s="4">
        <f t="shared" si="0"/>
        <v>137</v>
      </c>
    </row>
    <row r="7" spans="1:11" ht="12.75">
      <c r="A7" s="28" t="s">
        <v>11</v>
      </c>
      <c r="B7" s="29" t="s">
        <v>62</v>
      </c>
      <c r="C7" s="12">
        <v>2008</v>
      </c>
      <c r="D7" s="12" t="s">
        <v>27</v>
      </c>
      <c r="E7" s="13">
        <v>38</v>
      </c>
      <c r="F7" s="12">
        <v>46</v>
      </c>
      <c r="G7" s="13">
        <v>44</v>
      </c>
      <c r="H7" s="13">
        <v>44</v>
      </c>
      <c r="I7" s="17">
        <f>SUM(E7:H7)</f>
        <v>172</v>
      </c>
      <c r="J7" s="18">
        <f>MIN(E7:H7)</f>
        <v>38</v>
      </c>
      <c r="K7" s="4">
        <f t="shared" si="0"/>
        <v>134</v>
      </c>
    </row>
    <row r="8" spans="1:11" ht="12.75">
      <c r="A8" s="28" t="s">
        <v>12</v>
      </c>
      <c r="B8" s="29" t="s">
        <v>57</v>
      </c>
      <c r="C8" s="12">
        <v>2008</v>
      </c>
      <c r="D8" s="12" t="s">
        <v>2</v>
      </c>
      <c r="E8" s="13">
        <v>43</v>
      </c>
      <c r="F8" s="12">
        <v>43</v>
      </c>
      <c r="G8" s="13">
        <v>45</v>
      </c>
      <c r="H8" s="13">
        <v>43</v>
      </c>
      <c r="I8" s="17">
        <f>SUM(E8:H8)</f>
        <v>174</v>
      </c>
      <c r="J8" s="18">
        <f>MIN(E8:H8)</f>
        <v>43</v>
      </c>
      <c r="K8" s="4">
        <f t="shared" si="0"/>
        <v>131</v>
      </c>
    </row>
    <row r="9" spans="1:11" ht="12.75">
      <c r="A9" s="28" t="s">
        <v>13</v>
      </c>
      <c r="B9" s="29" t="s">
        <v>56</v>
      </c>
      <c r="C9" s="12">
        <v>2008</v>
      </c>
      <c r="D9" s="12" t="s">
        <v>2</v>
      </c>
      <c r="E9" s="13">
        <v>44</v>
      </c>
      <c r="F9" s="12">
        <v>41</v>
      </c>
      <c r="G9" s="13">
        <v>42</v>
      </c>
      <c r="H9" s="13">
        <v>41</v>
      </c>
      <c r="I9" s="17">
        <f>SUM(E9:H9)</f>
        <v>168</v>
      </c>
      <c r="J9" s="18">
        <f>MIN(E9:H9)</f>
        <v>41</v>
      </c>
      <c r="K9" s="4">
        <f t="shared" si="0"/>
        <v>127</v>
      </c>
    </row>
    <row r="10" spans="1:11" ht="12.75">
      <c r="A10" s="28" t="s">
        <v>82</v>
      </c>
      <c r="B10" s="29" t="s">
        <v>64</v>
      </c>
      <c r="C10" s="12">
        <v>2008</v>
      </c>
      <c r="D10" s="12" t="s">
        <v>2</v>
      </c>
      <c r="E10" s="13">
        <v>36</v>
      </c>
      <c r="F10" s="12">
        <v>38</v>
      </c>
      <c r="G10" s="13">
        <v>41</v>
      </c>
      <c r="H10" s="13">
        <v>40</v>
      </c>
      <c r="I10" s="17">
        <f>SUM(E10:H10)</f>
        <v>155</v>
      </c>
      <c r="J10" s="18">
        <f>MIN(E10:H10)</f>
        <v>36</v>
      </c>
      <c r="K10" s="4">
        <f t="shared" si="0"/>
        <v>119</v>
      </c>
    </row>
    <row r="11" spans="1:11" ht="12.75">
      <c r="A11" s="28" t="s">
        <v>68</v>
      </c>
      <c r="B11" s="29" t="s">
        <v>69</v>
      </c>
      <c r="C11" s="12">
        <v>2008</v>
      </c>
      <c r="D11" s="16" t="s">
        <v>26</v>
      </c>
      <c r="E11" s="13">
        <v>32</v>
      </c>
      <c r="F11" s="12">
        <v>0</v>
      </c>
      <c r="G11" s="13">
        <v>47</v>
      </c>
      <c r="H11" s="13">
        <v>39</v>
      </c>
      <c r="I11" s="17">
        <f>SUM(E11:H11)</f>
        <v>118</v>
      </c>
      <c r="J11" s="18">
        <f>MIN(E11:H11)</f>
        <v>0</v>
      </c>
      <c r="K11" s="4">
        <f t="shared" si="0"/>
        <v>118</v>
      </c>
    </row>
    <row r="12" spans="1:11" ht="12.75">
      <c r="A12" s="28" t="s">
        <v>14</v>
      </c>
      <c r="B12" s="29" t="s">
        <v>65</v>
      </c>
      <c r="C12" s="12">
        <v>2008</v>
      </c>
      <c r="D12" s="12" t="s">
        <v>2</v>
      </c>
      <c r="E12" s="13">
        <v>35</v>
      </c>
      <c r="F12" s="12">
        <v>40</v>
      </c>
      <c r="G12" s="13">
        <v>0</v>
      </c>
      <c r="H12" s="13">
        <v>42</v>
      </c>
      <c r="I12" s="17">
        <f>SUM(E12:H12)</f>
        <v>117</v>
      </c>
      <c r="J12" s="18">
        <f>MIN(E12:H12)</f>
        <v>0</v>
      </c>
      <c r="K12" s="4">
        <f t="shared" si="0"/>
        <v>117</v>
      </c>
    </row>
    <row r="13" spans="1:11" ht="12.75">
      <c r="A13" s="2" t="s">
        <v>81</v>
      </c>
      <c r="B13" s="11" t="s">
        <v>67</v>
      </c>
      <c r="C13" s="12">
        <v>2008</v>
      </c>
      <c r="D13" s="16" t="s">
        <v>3</v>
      </c>
      <c r="E13" s="13">
        <v>33</v>
      </c>
      <c r="F13" s="12">
        <v>42</v>
      </c>
      <c r="G13" s="13">
        <v>0</v>
      </c>
      <c r="H13" s="13">
        <v>39</v>
      </c>
      <c r="I13" s="17">
        <f>SUM(E13:H13)</f>
        <v>114</v>
      </c>
      <c r="J13" s="18">
        <f>MIN(E13:H13)</f>
        <v>0</v>
      </c>
      <c r="K13" s="4">
        <f t="shared" si="0"/>
        <v>114</v>
      </c>
    </row>
    <row r="14" spans="1:11" ht="12.75">
      <c r="A14" s="2" t="s">
        <v>15</v>
      </c>
      <c r="B14" s="11" t="s">
        <v>66</v>
      </c>
      <c r="C14" s="12">
        <v>2008</v>
      </c>
      <c r="D14" s="16" t="s">
        <v>2</v>
      </c>
      <c r="E14" s="13">
        <v>34</v>
      </c>
      <c r="F14" s="12">
        <v>37</v>
      </c>
      <c r="G14" s="13">
        <v>40</v>
      </c>
      <c r="H14" s="13">
        <v>0</v>
      </c>
      <c r="I14" s="17">
        <f>SUM(E14:H14)</f>
        <v>111</v>
      </c>
      <c r="J14" s="18">
        <f>MIN(E14:H14)</f>
        <v>0</v>
      </c>
      <c r="K14" s="4">
        <f t="shared" si="0"/>
        <v>111</v>
      </c>
    </row>
    <row r="15" spans="1:11" ht="12.75">
      <c r="A15" s="2" t="s">
        <v>15</v>
      </c>
      <c r="B15" s="15" t="s">
        <v>63</v>
      </c>
      <c r="C15" s="12">
        <v>2008</v>
      </c>
      <c r="D15" s="12" t="s">
        <v>3</v>
      </c>
      <c r="E15" s="13">
        <v>37</v>
      </c>
      <c r="F15" s="12">
        <v>39</v>
      </c>
      <c r="G15" s="13">
        <v>0</v>
      </c>
      <c r="H15" s="13">
        <v>35</v>
      </c>
      <c r="I15" s="17">
        <f>SUM(E15:H15)</f>
        <v>111</v>
      </c>
      <c r="J15" s="18">
        <f>MIN(E15:H15)</f>
        <v>0</v>
      </c>
      <c r="K15" s="4">
        <f t="shared" si="0"/>
        <v>111</v>
      </c>
    </row>
    <row r="16" spans="1:11" ht="12.75">
      <c r="A16" s="24" t="s">
        <v>83</v>
      </c>
      <c r="B16" s="21" t="s">
        <v>52</v>
      </c>
      <c r="C16" s="12">
        <v>2008</v>
      </c>
      <c r="D16" s="12" t="s">
        <v>3</v>
      </c>
      <c r="E16" s="13">
        <v>48</v>
      </c>
      <c r="F16" s="12">
        <v>0</v>
      </c>
      <c r="G16" s="13">
        <v>0</v>
      </c>
      <c r="H16" s="13">
        <v>45</v>
      </c>
      <c r="I16" s="17">
        <f>SUM(E16:H16)</f>
        <v>93</v>
      </c>
      <c r="J16" s="18">
        <f>MIN(E16:H16)</f>
        <v>0</v>
      </c>
      <c r="K16" s="4">
        <f t="shared" si="0"/>
        <v>93</v>
      </c>
    </row>
    <row r="17" spans="1:11" ht="12.75">
      <c r="A17" s="24" t="s">
        <v>83</v>
      </c>
      <c r="B17" s="21" t="s">
        <v>55</v>
      </c>
      <c r="C17" s="12">
        <v>2008</v>
      </c>
      <c r="D17" s="12" t="s">
        <v>3</v>
      </c>
      <c r="E17" s="13">
        <v>45</v>
      </c>
      <c r="F17" s="12">
        <v>0</v>
      </c>
      <c r="G17" s="13">
        <v>0</v>
      </c>
      <c r="H17" s="13">
        <v>48</v>
      </c>
      <c r="I17" s="17">
        <f>SUM(E17:H17)</f>
        <v>93</v>
      </c>
      <c r="J17" s="18">
        <f>MIN(E17:H17)</f>
        <v>0</v>
      </c>
      <c r="K17" s="4">
        <f t="shared" si="0"/>
        <v>93</v>
      </c>
    </row>
    <row r="18" spans="1:11" ht="12.75">
      <c r="A18" s="24" t="s">
        <v>18</v>
      </c>
      <c r="B18" s="21" t="s">
        <v>59</v>
      </c>
      <c r="C18" s="12">
        <v>2008</v>
      </c>
      <c r="D18" s="16" t="s">
        <v>3</v>
      </c>
      <c r="E18" s="14">
        <v>41</v>
      </c>
      <c r="F18" s="14">
        <v>45</v>
      </c>
      <c r="G18" s="14">
        <v>0</v>
      </c>
      <c r="H18" s="14">
        <v>0</v>
      </c>
      <c r="I18" s="17">
        <f>SUM(E18:H18)</f>
        <v>86</v>
      </c>
      <c r="J18" s="18">
        <f>MIN(E18:H18)</f>
        <v>0</v>
      </c>
      <c r="K18" s="4">
        <f t="shared" si="0"/>
        <v>86</v>
      </c>
    </row>
    <row r="19" spans="1:11" ht="12.75">
      <c r="A19" s="24" t="s">
        <v>18</v>
      </c>
      <c r="B19" s="21" t="s">
        <v>61</v>
      </c>
      <c r="C19" s="12">
        <v>2008</v>
      </c>
      <c r="D19" s="12" t="s">
        <v>3</v>
      </c>
      <c r="E19" s="13">
        <v>39</v>
      </c>
      <c r="F19" s="12">
        <v>0</v>
      </c>
      <c r="G19" s="13">
        <v>0</v>
      </c>
      <c r="H19" s="13">
        <v>47</v>
      </c>
      <c r="I19" s="17">
        <f>SUM(E19:H19)</f>
        <v>86</v>
      </c>
      <c r="J19" s="18">
        <f>MIN(E19:H19)</f>
        <v>0</v>
      </c>
      <c r="K19" s="4">
        <f t="shared" si="0"/>
        <v>86</v>
      </c>
    </row>
    <row r="20" spans="1:11" ht="12.75">
      <c r="A20" s="24" t="s">
        <v>28</v>
      </c>
      <c r="B20" s="21" t="s">
        <v>60</v>
      </c>
      <c r="C20" s="12">
        <v>2008</v>
      </c>
      <c r="D20" s="12" t="s">
        <v>3</v>
      </c>
      <c r="E20" s="13">
        <v>40</v>
      </c>
      <c r="F20" s="12">
        <v>44</v>
      </c>
      <c r="G20" s="13">
        <v>0</v>
      </c>
      <c r="H20" s="13">
        <v>0</v>
      </c>
      <c r="I20" s="17">
        <f>SUM(E20:H20)</f>
        <v>84</v>
      </c>
      <c r="J20" s="18">
        <f>MIN(E20:H20)</f>
        <v>0</v>
      </c>
      <c r="K20" s="4">
        <f t="shared" si="0"/>
        <v>84</v>
      </c>
    </row>
    <row r="21" spans="1:11" ht="12.75">
      <c r="A21" s="2" t="s">
        <v>20</v>
      </c>
      <c r="B21" s="11" t="s">
        <v>70</v>
      </c>
      <c r="C21" s="12">
        <v>2008</v>
      </c>
      <c r="D21" s="12" t="s">
        <v>26</v>
      </c>
      <c r="E21" s="13">
        <v>31</v>
      </c>
      <c r="F21" s="12">
        <v>0</v>
      </c>
      <c r="G21" s="13">
        <v>0</v>
      </c>
      <c r="H21" s="13">
        <v>46</v>
      </c>
      <c r="I21" s="17">
        <f>SUM(E21:H21)</f>
        <v>77</v>
      </c>
      <c r="J21" s="18">
        <f>MIN(E21:H21)</f>
        <v>0</v>
      </c>
      <c r="K21" s="4">
        <f t="shared" si="0"/>
        <v>77</v>
      </c>
    </row>
    <row r="22" spans="1:11" ht="12.75">
      <c r="A22" s="2" t="s">
        <v>21</v>
      </c>
      <c r="B22" s="11" t="s">
        <v>71</v>
      </c>
      <c r="C22" s="12">
        <v>2008</v>
      </c>
      <c r="D22" s="12" t="s">
        <v>27</v>
      </c>
      <c r="E22" s="13">
        <v>30</v>
      </c>
      <c r="F22" s="12">
        <v>0</v>
      </c>
      <c r="G22" s="13">
        <v>46</v>
      </c>
      <c r="H22" s="13">
        <v>0</v>
      </c>
      <c r="I22" s="17">
        <f>SUM(E22:H22)</f>
        <v>76</v>
      </c>
      <c r="J22" s="18">
        <f>MIN(E22:H22)</f>
        <v>0</v>
      </c>
      <c r="K22" s="4">
        <f t="shared" si="0"/>
        <v>76</v>
      </c>
    </row>
    <row r="23" spans="1:11" ht="12.75">
      <c r="A23" s="24" t="s">
        <v>22</v>
      </c>
      <c r="B23" s="21" t="s">
        <v>58</v>
      </c>
      <c r="C23" s="12">
        <v>2008</v>
      </c>
      <c r="D23" s="16" t="s">
        <v>3</v>
      </c>
      <c r="E23" s="13">
        <v>42</v>
      </c>
      <c r="F23" s="12">
        <v>0</v>
      </c>
      <c r="G23" s="13">
        <v>0</v>
      </c>
      <c r="H23" s="13">
        <v>0</v>
      </c>
      <c r="I23" s="17">
        <f>SUM(E23:H23)</f>
        <v>42</v>
      </c>
      <c r="J23" s="18">
        <f>MIN(E23:H23)</f>
        <v>0</v>
      </c>
      <c r="K23" s="4">
        <f t="shared" si="0"/>
        <v>42</v>
      </c>
    </row>
    <row r="24" spans="1:11" ht="12.75">
      <c r="A24" s="2" t="s">
        <v>29</v>
      </c>
      <c r="B24" s="11" t="s">
        <v>75</v>
      </c>
      <c r="C24" s="12">
        <v>2008</v>
      </c>
      <c r="D24" s="12" t="s">
        <v>27</v>
      </c>
      <c r="E24" s="13">
        <v>0</v>
      </c>
      <c r="F24" s="12">
        <v>36</v>
      </c>
      <c r="G24" s="13">
        <v>0</v>
      </c>
      <c r="H24" s="13">
        <v>0</v>
      </c>
      <c r="I24" s="17">
        <f>SUM(E24:H24)</f>
        <v>36</v>
      </c>
      <c r="J24" s="18">
        <f>MIN(E24:H24)</f>
        <v>0</v>
      </c>
      <c r="K24" s="4">
        <f t="shared" si="0"/>
        <v>36</v>
      </c>
    </row>
    <row r="25" spans="1:11" ht="12.75">
      <c r="A25" s="2" t="s">
        <v>23</v>
      </c>
      <c r="B25" s="11" t="s">
        <v>72</v>
      </c>
      <c r="C25" s="12">
        <v>2008</v>
      </c>
      <c r="D25" s="12" t="s">
        <v>26</v>
      </c>
      <c r="E25" s="13">
        <v>29</v>
      </c>
      <c r="F25" s="12">
        <v>0</v>
      </c>
      <c r="G25" s="13">
        <v>0</v>
      </c>
      <c r="H25" s="13">
        <v>0</v>
      </c>
      <c r="I25" s="17">
        <f>SUM(E25:H25)</f>
        <v>29</v>
      </c>
      <c r="J25" s="18">
        <f>MIN(E25:H25)</f>
        <v>0</v>
      </c>
      <c r="K25" s="4">
        <f t="shared" si="0"/>
        <v>29</v>
      </c>
    </row>
  </sheetData>
  <sheetProtection/>
  <mergeCells count="6">
    <mergeCell ref="J1:J2"/>
    <mergeCell ref="K1:K2"/>
    <mergeCell ref="I1:I2"/>
    <mergeCell ref="A1:A2"/>
    <mergeCell ref="D1:D2"/>
    <mergeCell ref="C1:C2"/>
  </mergeCells>
  <printOptions horizontalCentered="1" verticalCentered="1"/>
  <pageMargins left="0.2362204724409449" right="0.2362204724409449" top="0.1968503937007874" bottom="0.1968503937007874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Alcia</dc:creator>
  <cp:keywords/>
  <dc:description/>
  <cp:lastModifiedBy>Piotrek</cp:lastModifiedBy>
  <cp:lastPrinted>2013-06-07T09:39:14Z</cp:lastPrinted>
  <dcterms:created xsi:type="dcterms:W3CDTF">2009-10-19T13:16:20Z</dcterms:created>
  <dcterms:modified xsi:type="dcterms:W3CDTF">2019-02-14T20:31:43Z</dcterms:modified>
  <cp:category/>
  <cp:version/>
  <cp:contentType/>
  <cp:contentStatus/>
</cp:coreProperties>
</file>