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1"/>
  </bookViews>
  <sheets>
    <sheet name="Dziewczyny" sheetId="1" r:id="rId1"/>
    <sheet name="Chłopcy" sheetId="2" r:id="rId2"/>
  </sheets>
  <definedNames/>
  <calcPr fullCalcOnLoad="1"/>
</workbook>
</file>

<file path=xl/sharedStrings.xml><?xml version="1.0" encoding="utf-8"?>
<sst xmlns="http://schemas.openxmlformats.org/spreadsheetml/2006/main" count="162" uniqueCount="86">
  <si>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</si>
  <si>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</si>
  <si>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</si>
  <si>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</si>
  <si>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</si>
  <si>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</si>
  <si>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</si>
  <si>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</si>
  <si>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</si>
  <si>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</si>
  <si>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</si>
  <si>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</si>
  <si>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</si>
  <si>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</si>
  <si>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10.</t>
  </si>
  <si>
    <t>12.</t>
  </si>
  <si>
    <t>13.</t>
  </si>
  <si>
    <t>15.</t>
  </si>
  <si>
    <t>16.</t>
  </si>
  <si>
    <t>17.</t>
  </si>
  <si>
    <t>19.</t>
  </si>
  <si>
    <t>20.</t>
  </si>
  <si>
    <t>21.</t>
  </si>
  <si>
    <t>23.</t>
  </si>
  <si>
    <t>rok ur.</t>
  </si>
  <si>
    <t>3.</t>
  </si>
  <si>
    <t>CMS</t>
  </si>
  <si>
    <t>SP 56</t>
  </si>
  <si>
    <t>18.</t>
  </si>
  <si>
    <t>22.</t>
  </si>
  <si>
    <t>Paulina Prądzińska</t>
  </si>
  <si>
    <t>16.10.18</t>
  </si>
  <si>
    <t>100 dow.</t>
  </si>
  <si>
    <t>Wiktoria Żemojdzin</t>
  </si>
  <si>
    <t>Natalia Domańska</t>
  </si>
  <si>
    <t>Zofia Kulec</t>
  </si>
  <si>
    <t>Apolonia Dopierała</t>
  </si>
  <si>
    <t>Inga Roszak</t>
  </si>
  <si>
    <t>Olga Krasucka</t>
  </si>
  <si>
    <t>Maja Misztal</t>
  </si>
  <si>
    <t>Natalia Bielińska</t>
  </si>
  <si>
    <t>Wiktoria Pultyn</t>
  </si>
  <si>
    <t>Nikola Adaśko</t>
  </si>
  <si>
    <t>Maja Błaszczak</t>
  </si>
  <si>
    <t>Oliwia Dobies</t>
  </si>
  <si>
    <t>Oliwia Thiel</t>
  </si>
  <si>
    <t>Marta Gębicz</t>
  </si>
  <si>
    <t>Jagoda Wites</t>
  </si>
  <si>
    <t>Julia Dąbrowska</t>
  </si>
  <si>
    <t>Martyna Karczewska</t>
  </si>
  <si>
    <t>Aleksander Wawrzyniak</t>
  </si>
  <si>
    <t>Oliwer Żywicki</t>
  </si>
  <si>
    <t>Krystian Pawlik</t>
  </si>
  <si>
    <t>Aleksander Makarewicz</t>
  </si>
  <si>
    <t>Tomasz Chmiel</t>
  </si>
  <si>
    <t>Tobiasz Staszkiewicz</t>
  </si>
  <si>
    <t>Adrian Igielski</t>
  </si>
  <si>
    <t>Stanisław Skorupa</t>
  </si>
  <si>
    <t>Dawid Kowalonek</t>
  </si>
  <si>
    <t>Oliwier Pakosz</t>
  </si>
  <si>
    <t>Kuba Hapka</t>
  </si>
  <si>
    <t>Mateusz Zalech</t>
  </si>
  <si>
    <t>Bartosz Turczynowicz</t>
  </si>
  <si>
    <t>Bartosz Piskunowicz</t>
  </si>
  <si>
    <t>Hubert Woliński</t>
  </si>
  <si>
    <t>Sasza Matyjaszczyk</t>
  </si>
  <si>
    <t>Maksymilina Górka</t>
  </si>
  <si>
    <t>Michał Wolniak</t>
  </si>
  <si>
    <t>Rufin Gauza</t>
  </si>
  <si>
    <t>Maciej Kapela</t>
  </si>
  <si>
    <t>Miłosz Szczepański</t>
  </si>
  <si>
    <t>Patryk Mazur</t>
  </si>
  <si>
    <t>100 grzb.</t>
  </si>
  <si>
    <t>07.11.18</t>
  </si>
  <si>
    <t>Kacper Kowejsza</t>
  </si>
  <si>
    <t>29.11.18</t>
  </si>
  <si>
    <t>100 klas</t>
  </si>
  <si>
    <t>Amelia Wysocka</t>
  </si>
  <si>
    <t>25.01.19</t>
  </si>
  <si>
    <t>50 mot</t>
  </si>
  <si>
    <t>11.</t>
  </si>
  <si>
    <t>8.</t>
  </si>
  <si>
    <t>14.</t>
  </si>
  <si>
    <t>50 dow</t>
  </si>
  <si>
    <t>Martyna Ćwirko</t>
  </si>
  <si>
    <t>2019.03.15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</si>
</sst>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20" borderId="10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 vertical="center"/>
    </xf>
    <xf numFmtId="14" fontId="6" fillId="32" borderId="10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vertical="center"/>
    </xf>
    <xf numFmtId="49" fontId="46" fillId="33" borderId="14" xfId="0" applyNumberFormat="1" applyFont="1" applyFill="1" applyBorder="1" applyAlignment="1">
      <alignment horizontal="center"/>
    </xf>
    <xf numFmtId="49" fontId="45" fillId="34" borderId="14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9">
      <selection activeCell="B35" sqref="B35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customWidth="1"/>
    <col min="9" max="9" width="9.7109375" style="0" customWidth="1"/>
  </cols>
  <sheetData>
    <row r="1" spans="1:12" ht="12.75">
      <c r="A1" s="38" t="s">
        <v>0</v>
      </c>
      <c r="B1" s="38" t="s">
        <v>1</v>
      </c>
      <c r="C1" s="39" t="s">
        <v>24</v>
      </c>
      <c r="D1" s="39" t="s">
        <v>4</v>
      </c>
      <c r="E1" s="5" t="s">
        <v>31</v>
      </c>
      <c r="F1" s="5" t="s">
        <v>73</v>
      </c>
      <c r="G1" s="5" t="s">
        <v>75</v>
      </c>
      <c r="H1" s="5" t="s">
        <v>78</v>
      </c>
      <c r="I1" s="28">
        <v>43539</v>
      </c>
      <c r="J1" s="34" t="s">
        <v>5</v>
      </c>
      <c r="K1" s="36" t="s">
        <v>6</v>
      </c>
      <c r="L1" s="37" t="s">
        <v>7</v>
      </c>
    </row>
    <row r="2" spans="1:12" ht="12.75">
      <c r="A2" s="38"/>
      <c r="B2" s="38"/>
      <c r="C2" s="40"/>
      <c r="D2" s="40"/>
      <c r="E2" s="5" t="s">
        <v>32</v>
      </c>
      <c r="F2" s="5" t="s">
        <v>72</v>
      </c>
      <c r="G2" s="5" t="s">
        <v>76</v>
      </c>
      <c r="H2" s="5" t="s">
        <v>79</v>
      </c>
      <c r="I2" s="5" t="s">
        <v>83</v>
      </c>
      <c r="J2" s="35"/>
      <c r="K2" s="36"/>
      <c r="L2" s="37"/>
    </row>
    <row r="3" spans="1:12" ht="12.75">
      <c r="A3" s="32" t="s">
        <v>8</v>
      </c>
      <c r="B3" s="33" t="s">
        <v>30</v>
      </c>
      <c r="C3" s="13">
        <v>2008</v>
      </c>
      <c r="D3" s="13" t="s">
        <v>27</v>
      </c>
      <c r="E3" s="15">
        <v>50</v>
      </c>
      <c r="F3" s="15">
        <v>50</v>
      </c>
      <c r="G3" s="15">
        <v>49</v>
      </c>
      <c r="H3" s="15">
        <v>50</v>
      </c>
      <c r="I3" s="15">
        <v>50</v>
      </c>
      <c r="J3" s="19">
        <f>SUM(E3:I3)</f>
        <v>249</v>
      </c>
      <c r="K3" s="20">
        <f>MIN(E3:I3)</f>
        <v>49</v>
      </c>
      <c r="L3" s="4">
        <f aca="true" t="shared" si="0" ref="L3:L22">J3-K3</f>
        <v>200</v>
      </c>
    </row>
    <row r="4" spans="1:12" ht="12.75">
      <c r="A4" s="32" t="s">
        <v>9</v>
      </c>
      <c r="B4" s="33" t="s">
        <v>33</v>
      </c>
      <c r="C4" s="13">
        <v>2008</v>
      </c>
      <c r="D4" s="13" t="s">
        <v>3</v>
      </c>
      <c r="E4" s="15">
        <v>49</v>
      </c>
      <c r="F4" s="16">
        <v>49</v>
      </c>
      <c r="G4" s="16">
        <v>0</v>
      </c>
      <c r="H4" s="16">
        <v>48</v>
      </c>
      <c r="I4" s="16">
        <v>49</v>
      </c>
      <c r="J4" s="19">
        <f>SUM(E4:I4)</f>
        <v>195</v>
      </c>
      <c r="K4" s="20">
        <f>MIN(E4:I4)</f>
        <v>0</v>
      </c>
      <c r="L4" s="4">
        <f t="shared" si="0"/>
        <v>195</v>
      </c>
    </row>
    <row r="5" spans="1:12" ht="12.75">
      <c r="A5" s="32" t="s">
        <v>25</v>
      </c>
      <c r="B5" s="33" t="s">
        <v>35</v>
      </c>
      <c r="C5" s="13">
        <v>2008</v>
      </c>
      <c r="D5" s="13" t="s">
        <v>27</v>
      </c>
      <c r="E5" s="15">
        <v>47</v>
      </c>
      <c r="F5" s="15">
        <v>48</v>
      </c>
      <c r="G5" s="15">
        <v>50</v>
      </c>
      <c r="H5" s="15">
        <v>45</v>
      </c>
      <c r="I5" s="15">
        <v>45</v>
      </c>
      <c r="J5" s="19">
        <f>SUM(E5:I5)</f>
        <v>235</v>
      </c>
      <c r="K5" s="20">
        <f>MIN(E5:I5)</f>
        <v>45</v>
      </c>
      <c r="L5" s="4">
        <f t="shared" si="0"/>
        <v>190</v>
      </c>
    </row>
    <row r="6" spans="1:12" ht="12.75">
      <c r="A6" s="32" t="s">
        <v>10</v>
      </c>
      <c r="B6" s="33" t="s">
        <v>36</v>
      </c>
      <c r="C6" s="13">
        <v>2008</v>
      </c>
      <c r="D6" s="13" t="s">
        <v>27</v>
      </c>
      <c r="E6" s="15">
        <v>46</v>
      </c>
      <c r="F6" s="15">
        <v>45</v>
      </c>
      <c r="G6" s="15">
        <v>48</v>
      </c>
      <c r="H6" s="15">
        <v>46</v>
      </c>
      <c r="I6" s="15">
        <v>46</v>
      </c>
      <c r="J6" s="19">
        <f>SUM(E6:I6)</f>
        <v>231</v>
      </c>
      <c r="K6" s="20">
        <f>MIN(E6:I6)</f>
        <v>45</v>
      </c>
      <c r="L6" s="4">
        <f t="shared" si="0"/>
        <v>186</v>
      </c>
    </row>
    <row r="7" spans="1:12" ht="12.75">
      <c r="A7" s="32" t="s">
        <v>11</v>
      </c>
      <c r="B7" s="33" t="s">
        <v>37</v>
      </c>
      <c r="C7" s="13">
        <v>2008</v>
      </c>
      <c r="D7" s="13" t="s">
        <v>2</v>
      </c>
      <c r="E7" s="15">
        <v>45</v>
      </c>
      <c r="F7" s="15">
        <v>40</v>
      </c>
      <c r="G7" s="15">
        <v>46</v>
      </c>
      <c r="H7" s="15">
        <v>44</v>
      </c>
      <c r="I7" s="15">
        <v>47</v>
      </c>
      <c r="J7" s="19">
        <f>SUM(E7:I7)</f>
        <v>222</v>
      </c>
      <c r="K7" s="20">
        <f>MIN(E7:I7)</f>
        <v>40</v>
      </c>
      <c r="L7" s="4">
        <f t="shared" si="0"/>
        <v>182</v>
      </c>
    </row>
    <row r="8" spans="1:12" ht="12.75">
      <c r="A8" s="32" t="s">
        <v>12</v>
      </c>
      <c r="B8" s="33" t="s">
        <v>41</v>
      </c>
      <c r="C8" s="13">
        <v>2008</v>
      </c>
      <c r="D8" s="13" t="s">
        <v>2</v>
      </c>
      <c r="E8" s="15">
        <v>41</v>
      </c>
      <c r="F8" s="15">
        <v>38</v>
      </c>
      <c r="G8" s="15">
        <v>45</v>
      </c>
      <c r="H8" s="15">
        <v>47</v>
      </c>
      <c r="I8" s="15">
        <v>41</v>
      </c>
      <c r="J8" s="19">
        <f>SUM(E8:I8)</f>
        <v>212</v>
      </c>
      <c r="K8" s="20">
        <f>MIN(E8:I8)</f>
        <v>38</v>
      </c>
      <c r="L8" s="4">
        <f t="shared" si="0"/>
        <v>174</v>
      </c>
    </row>
    <row r="9" spans="1:12" ht="12.75">
      <c r="A9" s="32" t="s">
        <v>81</v>
      </c>
      <c r="B9" s="33" t="s">
        <v>43</v>
      </c>
      <c r="C9" s="13">
        <v>2008</v>
      </c>
      <c r="D9" s="13" t="s">
        <v>27</v>
      </c>
      <c r="E9" s="15">
        <v>39</v>
      </c>
      <c r="F9" s="15">
        <v>43</v>
      </c>
      <c r="G9" s="15">
        <v>47</v>
      </c>
      <c r="H9" s="15">
        <v>41</v>
      </c>
      <c r="I9" s="15">
        <v>40</v>
      </c>
      <c r="J9" s="19">
        <f>SUM(E9:I9)</f>
        <v>210</v>
      </c>
      <c r="K9" s="20">
        <f>MIN(E9:I9)</f>
        <v>39</v>
      </c>
      <c r="L9" s="4">
        <f t="shared" si="0"/>
        <v>171</v>
      </c>
    </row>
    <row r="10" spans="1:12" ht="12.75">
      <c r="A10" s="32" t="s">
        <v>81</v>
      </c>
      <c r="B10" s="33" t="s">
        <v>42</v>
      </c>
      <c r="C10" s="13">
        <v>2008</v>
      </c>
      <c r="D10" s="13" t="s">
        <v>27</v>
      </c>
      <c r="E10" s="16">
        <v>40</v>
      </c>
      <c r="F10" s="15">
        <v>47</v>
      </c>
      <c r="G10" s="15">
        <v>41</v>
      </c>
      <c r="H10" s="15">
        <v>43</v>
      </c>
      <c r="I10" s="15">
        <v>38</v>
      </c>
      <c r="J10" s="19">
        <f>SUM(E10:I10)</f>
        <v>209</v>
      </c>
      <c r="K10" s="20">
        <f>MIN(E10:I10)</f>
        <v>38</v>
      </c>
      <c r="L10" s="4">
        <f t="shared" si="0"/>
        <v>171</v>
      </c>
    </row>
    <row r="11" spans="1:12" ht="12.75">
      <c r="A11" s="32" t="s">
        <v>14</v>
      </c>
      <c r="B11" s="33" t="s">
        <v>38</v>
      </c>
      <c r="C11" s="13">
        <v>2008</v>
      </c>
      <c r="D11" s="13" t="s">
        <v>27</v>
      </c>
      <c r="E11" s="15">
        <v>44</v>
      </c>
      <c r="F11" s="15">
        <v>0</v>
      </c>
      <c r="G11" s="15">
        <v>42</v>
      </c>
      <c r="H11" s="15">
        <v>39</v>
      </c>
      <c r="I11" s="15">
        <v>43</v>
      </c>
      <c r="J11" s="19">
        <f>SUM(E11:I11)</f>
        <v>168</v>
      </c>
      <c r="K11" s="20">
        <f>MIN(E11:I11)</f>
        <v>0</v>
      </c>
      <c r="L11" s="4">
        <f t="shared" si="0"/>
        <v>168</v>
      </c>
    </row>
    <row r="12" spans="1:12" ht="12.75">
      <c r="A12" s="31" t="s">
        <v>80</v>
      </c>
      <c r="B12" s="30" t="s">
        <v>39</v>
      </c>
      <c r="C12" s="13">
        <v>2008</v>
      </c>
      <c r="D12" s="13" t="s">
        <v>27</v>
      </c>
      <c r="E12" s="15">
        <v>43</v>
      </c>
      <c r="F12" s="15">
        <v>44</v>
      </c>
      <c r="G12" s="15">
        <v>40</v>
      </c>
      <c r="H12" s="15">
        <v>40</v>
      </c>
      <c r="I12" s="15">
        <v>36</v>
      </c>
      <c r="J12" s="19">
        <f>SUM(E12:I12)</f>
        <v>203</v>
      </c>
      <c r="K12" s="20">
        <f>MIN(E12:I12)</f>
        <v>36</v>
      </c>
      <c r="L12" s="4">
        <f t="shared" si="0"/>
        <v>167</v>
      </c>
    </row>
    <row r="13" spans="1:12" ht="12.75">
      <c r="A13" s="23" t="s">
        <v>15</v>
      </c>
      <c r="B13" s="22" t="s">
        <v>45</v>
      </c>
      <c r="C13" s="13">
        <v>2008</v>
      </c>
      <c r="D13" s="13" t="s">
        <v>2</v>
      </c>
      <c r="E13" s="15">
        <v>37</v>
      </c>
      <c r="F13" s="15">
        <v>42</v>
      </c>
      <c r="G13" s="15">
        <v>37</v>
      </c>
      <c r="H13" s="15">
        <v>42</v>
      </c>
      <c r="I13" s="15">
        <v>37</v>
      </c>
      <c r="J13" s="19">
        <f>SUM(E13:I13)</f>
        <v>195</v>
      </c>
      <c r="K13" s="20">
        <f>MIN(E13:I13)</f>
        <v>37</v>
      </c>
      <c r="L13" s="4">
        <f t="shared" si="0"/>
        <v>158</v>
      </c>
    </row>
    <row r="14" spans="1:12" ht="12.75">
      <c r="A14" s="24" t="s">
        <v>15</v>
      </c>
      <c r="B14" s="22" t="s">
        <v>40</v>
      </c>
      <c r="C14" s="13">
        <v>2008</v>
      </c>
      <c r="D14" s="13" t="s">
        <v>2</v>
      </c>
      <c r="E14" s="15">
        <v>42</v>
      </c>
      <c r="F14" s="15">
        <v>39</v>
      </c>
      <c r="G14" s="15">
        <v>38</v>
      </c>
      <c r="H14" s="15">
        <v>36</v>
      </c>
      <c r="I14" s="15">
        <v>39</v>
      </c>
      <c r="J14" s="19">
        <f>SUM(E14:I14)</f>
        <v>194</v>
      </c>
      <c r="K14" s="20">
        <f>MIN(E14:I14)</f>
        <v>36</v>
      </c>
      <c r="L14" s="4">
        <f t="shared" si="0"/>
        <v>158</v>
      </c>
    </row>
    <row r="15" spans="1:12" ht="12.75">
      <c r="A15" s="23" t="s">
        <v>82</v>
      </c>
      <c r="B15" s="22" t="s">
        <v>44</v>
      </c>
      <c r="C15" s="13">
        <v>2008</v>
      </c>
      <c r="D15" s="13" t="s">
        <v>2</v>
      </c>
      <c r="E15" s="15">
        <v>38</v>
      </c>
      <c r="F15" s="15">
        <v>0</v>
      </c>
      <c r="G15" s="15">
        <v>36</v>
      </c>
      <c r="H15" s="15">
        <v>37</v>
      </c>
      <c r="I15" s="15">
        <v>42</v>
      </c>
      <c r="J15" s="19">
        <f>SUM(E15:I15)</f>
        <v>153</v>
      </c>
      <c r="K15" s="20">
        <f>MIN(E15:I15)</f>
        <v>0</v>
      </c>
      <c r="L15" s="4">
        <f t="shared" si="0"/>
        <v>153</v>
      </c>
    </row>
    <row r="16" spans="1:12" ht="12.75">
      <c r="A16" s="23" t="s">
        <v>17</v>
      </c>
      <c r="B16" s="21" t="s">
        <v>49</v>
      </c>
      <c r="C16" s="13">
        <v>2008</v>
      </c>
      <c r="D16" s="13" t="s">
        <v>27</v>
      </c>
      <c r="E16" s="15">
        <v>33</v>
      </c>
      <c r="F16" s="15">
        <v>41</v>
      </c>
      <c r="G16" s="15">
        <v>43</v>
      </c>
      <c r="H16" s="15">
        <v>35</v>
      </c>
      <c r="I16" s="15">
        <v>0</v>
      </c>
      <c r="J16" s="19">
        <f>SUM(E16:I16)</f>
        <v>152</v>
      </c>
      <c r="K16" s="20">
        <f>MIN(E16:I16)</f>
        <v>0</v>
      </c>
      <c r="L16" s="4">
        <f t="shared" si="0"/>
        <v>152</v>
      </c>
    </row>
    <row r="17" spans="1:12" ht="12.75">
      <c r="A17" s="23" t="s">
        <v>18</v>
      </c>
      <c r="B17" s="22" t="s">
        <v>46</v>
      </c>
      <c r="C17" s="13">
        <v>2008</v>
      </c>
      <c r="D17" s="13" t="s">
        <v>27</v>
      </c>
      <c r="E17" s="15">
        <v>36</v>
      </c>
      <c r="F17" s="15">
        <v>36</v>
      </c>
      <c r="G17" s="15">
        <v>39</v>
      </c>
      <c r="H17" s="15">
        <v>38</v>
      </c>
      <c r="I17" s="15">
        <v>35</v>
      </c>
      <c r="J17" s="19">
        <f>SUM(E17:I17)</f>
        <v>184</v>
      </c>
      <c r="K17" s="20">
        <f>MIN(E17:I17)</f>
        <v>35</v>
      </c>
      <c r="L17" s="4">
        <f t="shared" si="0"/>
        <v>149</v>
      </c>
    </row>
    <row r="18" spans="1:12" ht="12.75">
      <c r="A18" s="29" t="s">
        <v>19</v>
      </c>
      <c r="B18" s="30" t="s">
        <v>34</v>
      </c>
      <c r="C18" s="13">
        <v>2008</v>
      </c>
      <c r="D18" s="13" t="s">
        <v>3</v>
      </c>
      <c r="E18" s="15">
        <v>48</v>
      </c>
      <c r="F18" s="16">
        <v>46</v>
      </c>
      <c r="G18" s="16">
        <v>0</v>
      </c>
      <c r="H18" s="16">
        <v>49</v>
      </c>
      <c r="I18" s="16">
        <v>0</v>
      </c>
      <c r="J18" s="19">
        <f>SUM(E18:I18)</f>
        <v>143</v>
      </c>
      <c r="K18" s="20">
        <f>MIN(E18:I18)</f>
        <v>0</v>
      </c>
      <c r="L18" s="4">
        <f t="shared" si="0"/>
        <v>143</v>
      </c>
    </row>
    <row r="19" spans="1:12" ht="12.75">
      <c r="A19" s="23" t="s">
        <v>28</v>
      </c>
      <c r="B19" s="17" t="s">
        <v>47</v>
      </c>
      <c r="C19" s="13">
        <v>2008</v>
      </c>
      <c r="D19" s="13" t="s">
        <v>2</v>
      </c>
      <c r="E19" s="15">
        <v>35</v>
      </c>
      <c r="F19" s="15">
        <v>35</v>
      </c>
      <c r="G19" s="15">
        <v>34</v>
      </c>
      <c r="H19" s="15">
        <v>33</v>
      </c>
      <c r="I19" s="15">
        <v>34</v>
      </c>
      <c r="J19" s="19">
        <f>SUM(E19:I19)</f>
        <v>171</v>
      </c>
      <c r="K19" s="20">
        <f>MIN(E19:I19)</f>
        <v>33</v>
      </c>
      <c r="L19" s="4">
        <f t="shared" si="0"/>
        <v>138</v>
      </c>
    </row>
    <row r="20" spans="1:12" ht="12.75">
      <c r="A20" s="23" t="s">
        <v>20</v>
      </c>
      <c r="B20" s="17" t="s">
        <v>48</v>
      </c>
      <c r="C20" s="13">
        <v>2008</v>
      </c>
      <c r="D20" s="13" t="s">
        <v>2</v>
      </c>
      <c r="E20" s="15">
        <v>34</v>
      </c>
      <c r="F20" s="15">
        <v>34</v>
      </c>
      <c r="G20" s="15">
        <v>35</v>
      </c>
      <c r="H20" s="15">
        <v>34</v>
      </c>
      <c r="I20" s="15">
        <v>33</v>
      </c>
      <c r="J20" s="19">
        <f>SUM(E20:I20)</f>
        <v>170</v>
      </c>
      <c r="K20" s="20">
        <f>MIN(E20:I20)</f>
        <v>33</v>
      </c>
      <c r="L20" s="4">
        <f t="shared" si="0"/>
        <v>137</v>
      </c>
    </row>
    <row r="21" spans="1:12" ht="12.75">
      <c r="A21" s="23" t="s">
        <v>21</v>
      </c>
      <c r="B21" s="17" t="s">
        <v>77</v>
      </c>
      <c r="C21" s="13">
        <v>2008</v>
      </c>
      <c r="D21" s="13" t="s">
        <v>2</v>
      </c>
      <c r="E21" s="15">
        <v>0</v>
      </c>
      <c r="F21" s="15">
        <v>0</v>
      </c>
      <c r="G21" s="15">
        <v>44</v>
      </c>
      <c r="H21" s="15">
        <v>0</v>
      </c>
      <c r="I21" s="15">
        <v>44</v>
      </c>
      <c r="J21" s="19">
        <f>SUM(E21:I21)</f>
        <v>88</v>
      </c>
      <c r="K21" s="20">
        <f>MIN(E21:I21)</f>
        <v>0</v>
      </c>
      <c r="L21" s="4">
        <f t="shared" si="0"/>
        <v>88</v>
      </c>
    </row>
    <row r="22" spans="1:12" ht="12.75">
      <c r="A22" s="23" t="s">
        <v>22</v>
      </c>
      <c r="B22" s="17" t="s">
        <v>84</v>
      </c>
      <c r="C22" s="13">
        <v>2008</v>
      </c>
      <c r="D22" s="13" t="s">
        <v>3</v>
      </c>
      <c r="E22" s="15">
        <v>0</v>
      </c>
      <c r="F22" s="15">
        <v>0</v>
      </c>
      <c r="G22" s="15">
        <v>0</v>
      </c>
      <c r="H22" s="15">
        <v>0</v>
      </c>
      <c r="I22" s="15">
        <v>48</v>
      </c>
      <c r="J22" s="19">
        <f>SUM(E22:I22)</f>
        <v>48</v>
      </c>
      <c r="K22" s="20">
        <f>MIN(E22:I22)</f>
        <v>0</v>
      </c>
      <c r="L22" s="4">
        <f t="shared" si="0"/>
        <v>48</v>
      </c>
    </row>
  </sheetData>
  <sheetProtection/>
  <mergeCells count="7">
    <mergeCell ref="J1:J2"/>
    <mergeCell ref="K1:K2"/>
    <mergeCell ref="L1:L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7" bestFit="1" customWidth="1"/>
    <col min="6" max="8" width="7.421875" style="7" customWidth="1"/>
    <col min="9" max="9" width="8.7109375" style="7" customWidth="1"/>
    <col min="10" max="14" width="7.421875" style="7" hidden="1" customWidth="1"/>
    <col min="15" max="15" width="7.140625" style="3" bestFit="1" customWidth="1"/>
    <col min="16" max="16" width="6.140625" style="8" customWidth="1"/>
    <col min="17" max="17" width="8.00390625" style="1" bestFit="1" customWidth="1"/>
  </cols>
  <sheetData>
    <row r="1" spans="1:17" s="9" customFormat="1" ht="18" customHeight="1">
      <c r="A1" s="38" t="s">
        <v>0</v>
      </c>
      <c r="B1" s="10" t="s">
        <v>1</v>
      </c>
      <c r="C1" s="39" t="s">
        <v>24</v>
      </c>
      <c r="D1" s="38" t="s">
        <v>4</v>
      </c>
      <c r="E1" s="5" t="s">
        <v>31</v>
      </c>
      <c r="F1" s="5" t="s">
        <v>73</v>
      </c>
      <c r="G1" s="5" t="s">
        <v>75</v>
      </c>
      <c r="H1" s="5" t="s">
        <v>78</v>
      </c>
      <c r="I1" s="28" t="s">
        <v>85</v>
      </c>
      <c r="J1" s="5"/>
      <c r="K1" s="5"/>
      <c r="L1" s="5"/>
      <c r="M1" s="5"/>
      <c r="N1" s="5"/>
      <c r="O1" s="34" t="s">
        <v>5</v>
      </c>
      <c r="P1" s="36" t="s">
        <v>6</v>
      </c>
      <c r="Q1" s="37" t="s">
        <v>7</v>
      </c>
    </row>
    <row r="2" spans="1:17" s="9" customFormat="1" ht="18" customHeight="1">
      <c r="A2" s="38"/>
      <c r="B2" s="11"/>
      <c r="C2" s="40"/>
      <c r="D2" s="38"/>
      <c r="E2" s="5" t="s">
        <v>32</v>
      </c>
      <c r="F2" s="5" t="s">
        <v>72</v>
      </c>
      <c r="G2" s="5" t="s">
        <v>76</v>
      </c>
      <c r="H2" s="5" t="s">
        <v>79</v>
      </c>
      <c r="I2" s="5" t="s">
        <v>83</v>
      </c>
      <c r="J2" s="5"/>
      <c r="K2" s="5"/>
      <c r="L2" s="5"/>
      <c r="M2" s="5"/>
      <c r="N2" s="5"/>
      <c r="O2" s="35"/>
      <c r="P2" s="36"/>
      <c r="Q2" s="37"/>
    </row>
    <row r="3" spans="1:17" ht="12.75">
      <c r="A3" s="26" t="s">
        <v>8</v>
      </c>
      <c r="B3" s="27" t="s">
        <v>51</v>
      </c>
      <c r="C3" s="13">
        <v>2008</v>
      </c>
      <c r="D3" s="13" t="s">
        <v>27</v>
      </c>
      <c r="E3" s="15">
        <v>49</v>
      </c>
      <c r="F3" s="13">
        <v>49</v>
      </c>
      <c r="G3" s="15">
        <v>50</v>
      </c>
      <c r="H3" s="15">
        <v>49</v>
      </c>
      <c r="I3" s="15">
        <v>48</v>
      </c>
      <c r="J3" s="15"/>
      <c r="K3" s="15"/>
      <c r="L3" s="15"/>
      <c r="M3" s="15"/>
      <c r="N3" s="6"/>
      <c r="O3" s="19">
        <f aca="true" t="shared" si="0" ref="O3:O25">SUM(E3:N3)</f>
        <v>245</v>
      </c>
      <c r="P3" s="20">
        <f aca="true" t="shared" si="1" ref="P3:P25">MIN(E3:N3)</f>
        <v>48</v>
      </c>
      <c r="Q3" s="4">
        <f aca="true" t="shared" si="2" ref="Q3:Q25">O3-P3</f>
        <v>197</v>
      </c>
    </row>
    <row r="4" spans="1:17" ht="12.75">
      <c r="A4" s="26" t="s">
        <v>9</v>
      </c>
      <c r="B4" s="27" t="s">
        <v>50</v>
      </c>
      <c r="C4" s="13">
        <v>2008</v>
      </c>
      <c r="D4" s="13" t="s">
        <v>27</v>
      </c>
      <c r="E4" s="15">
        <v>50</v>
      </c>
      <c r="F4" s="13">
        <v>48</v>
      </c>
      <c r="G4" s="15">
        <v>48</v>
      </c>
      <c r="H4" s="15">
        <v>0</v>
      </c>
      <c r="I4" s="15">
        <v>50</v>
      </c>
      <c r="J4" s="15"/>
      <c r="K4" s="15"/>
      <c r="L4" s="15"/>
      <c r="M4" s="15"/>
      <c r="N4" s="6"/>
      <c r="O4" s="19">
        <f t="shared" si="0"/>
        <v>196</v>
      </c>
      <c r="P4" s="20">
        <f t="shared" si="1"/>
        <v>0</v>
      </c>
      <c r="Q4" s="4">
        <f t="shared" si="2"/>
        <v>196</v>
      </c>
    </row>
    <row r="5" spans="1:17" ht="12.75">
      <c r="A5" s="26" t="s">
        <v>25</v>
      </c>
      <c r="B5" s="27" t="s">
        <v>54</v>
      </c>
      <c r="C5" s="13">
        <v>2008</v>
      </c>
      <c r="D5" s="13" t="s">
        <v>27</v>
      </c>
      <c r="E5" s="15">
        <v>46</v>
      </c>
      <c r="F5" s="13">
        <v>50</v>
      </c>
      <c r="G5" s="15">
        <v>49</v>
      </c>
      <c r="H5" s="15">
        <v>50</v>
      </c>
      <c r="I5" s="15">
        <v>45</v>
      </c>
      <c r="J5" s="15"/>
      <c r="K5" s="15"/>
      <c r="L5" s="15"/>
      <c r="M5" s="15"/>
      <c r="N5" s="6"/>
      <c r="O5" s="19">
        <f t="shared" si="0"/>
        <v>240</v>
      </c>
      <c r="P5" s="20">
        <f t="shared" si="1"/>
        <v>45</v>
      </c>
      <c r="Q5" s="4">
        <f t="shared" si="2"/>
        <v>195</v>
      </c>
    </row>
    <row r="6" spans="1:17" ht="12.75">
      <c r="A6" s="26" t="s">
        <v>10</v>
      </c>
      <c r="B6" s="27" t="s">
        <v>53</v>
      </c>
      <c r="C6" s="13">
        <v>2008</v>
      </c>
      <c r="D6" s="13" t="s">
        <v>2</v>
      </c>
      <c r="E6" s="15">
        <v>47</v>
      </c>
      <c r="F6" s="13">
        <v>47</v>
      </c>
      <c r="G6" s="15">
        <v>43</v>
      </c>
      <c r="H6" s="15">
        <v>37</v>
      </c>
      <c r="I6" s="15">
        <v>44</v>
      </c>
      <c r="J6" s="15"/>
      <c r="K6" s="15"/>
      <c r="L6" s="15"/>
      <c r="M6" s="15"/>
      <c r="N6" s="6"/>
      <c r="O6" s="19">
        <f t="shared" si="0"/>
        <v>218</v>
      </c>
      <c r="P6" s="20">
        <f t="shared" si="1"/>
        <v>37</v>
      </c>
      <c r="Q6" s="4">
        <f t="shared" si="2"/>
        <v>181</v>
      </c>
    </row>
    <row r="7" spans="1:17" ht="12.75">
      <c r="A7" s="26" t="s">
        <v>11</v>
      </c>
      <c r="B7" s="27" t="s">
        <v>62</v>
      </c>
      <c r="C7" s="13">
        <v>2008</v>
      </c>
      <c r="D7" s="13" t="s">
        <v>27</v>
      </c>
      <c r="E7" s="15">
        <v>38</v>
      </c>
      <c r="F7" s="13">
        <v>46</v>
      </c>
      <c r="G7" s="15">
        <v>44</v>
      </c>
      <c r="H7" s="15">
        <v>44</v>
      </c>
      <c r="I7" s="15">
        <v>40</v>
      </c>
      <c r="J7" s="15"/>
      <c r="K7" s="15"/>
      <c r="L7" s="15"/>
      <c r="M7" s="15"/>
      <c r="N7" s="6"/>
      <c r="O7" s="19">
        <f t="shared" si="0"/>
        <v>212</v>
      </c>
      <c r="P7" s="20">
        <f t="shared" si="1"/>
        <v>38</v>
      </c>
      <c r="Q7" s="4">
        <f t="shared" si="2"/>
        <v>174</v>
      </c>
    </row>
    <row r="8" spans="1:17" ht="12.75">
      <c r="A8" s="26" t="s">
        <v>11</v>
      </c>
      <c r="B8" s="27" t="s">
        <v>57</v>
      </c>
      <c r="C8" s="13">
        <v>2008</v>
      </c>
      <c r="D8" s="13" t="s">
        <v>2</v>
      </c>
      <c r="E8" s="15">
        <v>43</v>
      </c>
      <c r="F8" s="13">
        <v>43</v>
      </c>
      <c r="G8" s="15">
        <v>45</v>
      </c>
      <c r="H8" s="15">
        <v>43</v>
      </c>
      <c r="I8" s="15">
        <v>41</v>
      </c>
      <c r="J8" s="15"/>
      <c r="K8" s="15"/>
      <c r="L8" s="15"/>
      <c r="M8" s="15"/>
      <c r="N8" s="6"/>
      <c r="O8" s="19">
        <f t="shared" si="0"/>
        <v>215</v>
      </c>
      <c r="P8" s="20">
        <f t="shared" si="1"/>
        <v>41</v>
      </c>
      <c r="Q8" s="4">
        <f t="shared" si="2"/>
        <v>174</v>
      </c>
    </row>
    <row r="9" spans="1:17" ht="12.75">
      <c r="A9" s="26" t="s">
        <v>13</v>
      </c>
      <c r="B9" s="27" t="s">
        <v>56</v>
      </c>
      <c r="C9" s="13">
        <v>2008</v>
      </c>
      <c r="D9" s="13" t="s">
        <v>2</v>
      </c>
      <c r="E9" s="15">
        <v>44</v>
      </c>
      <c r="F9" s="13">
        <v>41</v>
      </c>
      <c r="G9" s="15">
        <v>42</v>
      </c>
      <c r="H9" s="15">
        <v>41</v>
      </c>
      <c r="I9" s="15">
        <v>46</v>
      </c>
      <c r="J9" s="15"/>
      <c r="K9" s="15"/>
      <c r="L9" s="15"/>
      <c r="M9" s="15"/>
      <c r="N9" s="6"/>
      <c r="O9" s="19">
        <f t="shared" si="0"/>
        <v>214</v>
      </c>
      <c r="P9" s="20">
        <f t="shared" si="1"/>
        <v>41</v>
      </c>
      <c r="Q9" s="4">
        <f t="shared" si="2"/>
        <v>173</v>
      </c>
    </row>
    <row r="10" spans="1:17" ht="12.75">
      <c r="A10" s="26" t="s">
        <v>81</v>
      </c>
      <c r="B10" s="27" t="s">
        <v>64</v>
      </c>
      <c r="C10" s="13">
        <v>2008</v>
      </c>
      <c r="D10" s="13" t="s">
        <v>2</v>
      </c>
      <c r="E10" s="15">
        <v>36</v>
      </c>
      <c r="F10" s="13">
        <v>38</v>
      </c>
      <c r="G10" s="15">
        <v>41</v>
      </c>
      <c r="H10" s="15">
        <v>40</v>
      </c>
      <c r="I10" s="15">
        <v>0</v>
      </c>
      <c r="J10" s="15"/>
      <c r="K10" s="15"/>
      <c r="L10" s="15"/>
      <c r="M10" s="15"/>
      <c r="N10" s="6"/>
      <c r="O10" s="19">
        <f t="shared" si="0"/>
        <v>155</v>
      </c>
      <c r="P10" s="20">
        <f t="shared" si="1"/>
        <v>0</v>
      </c>
      <c r="Q10" s="4">
        <f t="shared" si="2"/>
        <v>155</v>
      </c>
    </row>
    <row r="11" spans="1:17" ht="12.75">
      <c r="A11" s="26" t="s">
        <v>81</v>
      </c>
      <c r="B11" s="27" t="s">
        <v>68</v>
      </c>
      <c r="C11" s="13">
        <v>2008</v>
      </c>
      <c r="D11" s="18" t="s">
        <v>26</v>
      </c>
      <c r="E11" s="15">
        <v>32</v>
      </c>
      <c r="F11" s="13">
        <v>0</v>
      </c>
      <c r="G11" s="15">
        <v>47</v>
      </c>
      <c r="H11" s="15">
        <v>39</v>
      </c>
      <c r="I11" s="15">
        <v>37</v>
      </c>
      <c r="J11" s="15"/>
      <c r="K11" s="15"/>
      <c r="L11" s="15"/>
      <c r="M11" s="15"/>
      <c r="N11" s="6"/>
      <c r="O11" s="19">
        <f t="shared" si="0"/>
        <v>155</v>
      </c>
      <c r="P11" s="20">
        <f t="shared" si="1"/>
        <v>0</v>
      </c>
      <c r="Q11" s="4">
        <f t="shared" si="2"/>
        <v>155</v>
      </c>
    </row>
    <row r="12" spans="1:17" ht="12.75">
      <c r="A12" s="26" t="s">
        <v>14</v>
      </c>
      <c r="B12" s="27" t="s">
        <v>65</v>
      </c>
      <c r="C12" s="13">
        <v>2008</v>
      </c>
      <c r="D12" s="13" t="s">
        <v>2</v>
      </c>
      <c r="E12" s="15">
        <v>35</v>
      </c>
      <c r="F12" s="13">
        <v>40</v>
      </c>
      <c r="G12" s="15">
        <v>0</v>
      </c>
      <c r="H12" s="15">
        <v>42</v>
      </c>
      <c r="I12" s="15">
        <v>35</v>
      </c>
      <c r="J12" s="15"/>
      <c r="K12" s="15"/>
      <c r="L12" s="15"/>
      <c r="M12" s="15"/>
      <c r="N12" s="6"/>
      <c r="O12" s="19">
        <f t="shared" si="0"/>
        <v>152</v>
      </c>
      <c r="P12" s="20">
        <f t="shared" si="1"/>
        <v>0</v>
      </c>
      <c r="Q12" s="4">
        <f t="shared" si="2"/>
        <v>152</v>
      </c>
    </row>
    <row r="13" spans="1:17" ht="12.75">
      <c r="A13" s="2" t="s">
        <v>80</v>
      </c>
      <c r="B13" s="12" t="s">
        <v>67</v>
      </c>
      <c r="C13" s="13">
        <v>2008</v>
      </c>
      <c r="D13" s="18" t="s">
        <v>3</v>
      </c>
      <c r="E13" s="15">
        <v>33</v>
      </c>
      <c r="F13" s="13">
        <v>42</v>
      </c>
      <c r="G13" s="15">
        <v>0</v>
      </c>
      <c r="H13" s="15">
        <v>39</v>
      </c>
      <c r="I13" s="15">
        <v>33</v>
      </c>
      <c r="J13" s="15"/>
      <c r="K13" s="15"/>
      <c r="L13" s="15"/>
      <c r="M13" s="15"/>
      <c r="N13" s="6"/>
      <c r="O13" s="19">
        <f t="shared" si="0"/>
        <v>147</v>
      </c>
      <c r="P13" s="20">
        <f t="shared" si="1"/>
        <v>0</v>
      </c>
      <c r="Q13" s="4">
        <f t="shared" si="2"/>
        <v>147</v>
      </c>
    </row>
    <row r="14" spans="1:17" ht="12.75">
      <c r="A14" s="2" t="s">
        <v>80</v>
      </c>
      <c r="B14" s="17" t="s">
        <v>63</v>
      </c>
      <c r="C14" s="13">
        <v>2008</v>
      </c>
      <c r="D14" s="13" t="s">
        <v>3</v>
      </c>
      <c r="E14" s="15">
        <v>37</v>
      </c>
      <c r="F14" s="13">
        <v>39</v>
      </c>
      <c r="G14" s="15">
        <v>0</v>
      </c>
      <c r="H14" s="15">
        <v>35</v>
      </c>
      <c r="I14" s="15">
        <v>36</v>
      </c>
      <c r="J14" s="15"/>
      <c r="K14" s="15"/>
      <c r="L14" s="15"/>
      <c r="M14" s="15"/>
      <c r="N14" s="6"/>
      <c r="O14" s="19">
        <f t="shared" si="0"/>
        <v>147</v>
      </c>
      <c r="P14" s="20">
        <f t="shared" si="1"/>
        <v>0</v>
      </c>
      <c r="Q14" s="4">
        <f t="shared" si="2"/>
        <v>147</v>
      </c>
    </row>
    <row r="15" spans="1:17" ht="12.75">
      <c r="A15" s="2" t="s">
        <v>16</v>
      </c>
      <c r="B15" s="12" t="s">
        <v>66</v>
      </c>
      <c r="C15" s="13">
        <v>2008</v>
      </c>
      <c r="D15" s="18" t="s">
        <v>2</v>
      </c>
      <c r="E15" s="15">
        <v>34</v>
      </c>
      <c r="F15" s="13">
        <v>37</v>
      </c>
      <c r="G15" s="15">
        <v>40</v>
      </c>
      <c r="H15" s="15">
        <v>0</v>
      </c>
      <c r="I15" s="15">
        <v>31</v>
      </c>
      <c r="J15" s="15"/>
      <c r="K15" s="15"/>
      <c r="L15" s="15"/>
      <c r="M15" s="15"/>
      <c r="N15" s="6"/>
      <c r="O15" s="19">
        <f t="shared" si="0"/>
        <v>142</v>
      </c>
      <c r="P15" s="20">
        <f t="shared" si="1"/>
        <v>0</v>
      </c>
      <c r="Q15" s="4">
        <f t="shared" si="2"/>
        <v>142</v>
      </c>
    </row>
    <row r="16" spans="1:17" ht="12.75">
      <c r="A16" s="25" t="s">
        <v>16</v>
      </c>
      <c r="B16" s="22" t="s">
        <v>52</v>
      </c>
      <c r="C16" s="13">
        <v>2008</v>
      </c>
      <c r="D16" s="13" t="s">
        <v>3</v>
      </c>
      <c r="E16" s="15">
        <v>48</v>
      </c>
      <c r="F16" s="13">
        <v>0</v>
      </c>
      <c r="G16" s="15">
        <v>0</v>
      </c>
      <c r="H16" s="15">
        <v>45</v>
      </c>
      <c r="I16" s="15">
        <v>49</v>
      </c>
      <c r="J16" s="15"/>
      <c r="K16" s="15"/>
      <c r="L16" s="15"/>
      <c r="M16" s="15"/>
      <c r="N16" s="6"/>
      <c r="O16" s="19">
        <f t="shared" si="0"/>
        <v>142</v>
      </c>
      <c r="P16" s="20">
        <f t="shared" si="1"/>
        <v>0</v>
      </c>
      <c r="Q16" s="4">
        <f t="shared" si="2"/>
        <v>142</v>
      </c>
    </row>
    <row r="17" spans="1:17" ht="12.75">
      <c r="A17" s="25" t="s">
        <v>17</v>
      </c>
      <c r="B17" s="22" t="s">
        <v>55</v>
      </c>
      <c r="C17" s="13">
        <v>2008</v>
      </c>
      <c r="D17" s="13" t="s">
        <v>3</v>
      </c>
      <c r="E17" s="15">
        <v>45</v>
      </c>
      <c r="F17" s="13">
        <v>0</v>
      </c>
      <c r="G17" s="15">
        <v>0</v>
      </c>
      <c r="H17" s="15">
        <v>48</v>
      </c>
      <c r="I17" s="15">
        <v>47</v>
      </c>
      <c r="J17" s="15"/>
      <c r="K17" s="15"/>
      <c r="L17" s="15"/>
      <c r="M17" s="15"/>
      <c r="N17" s="6"/>
      <c r="O17" s="19">
        <f t="shared" si="0"/>
        <v>140</v>
      </c>
      <c r="P17" s="20">
        <f t="shared" si="1"/>
        <v>0</v>
      </c>
      <c r="Q17" s="4">
        <f t="shared" si="2"/>
        <v>140</v>
      </c>
    </row>
    <row r="18" spans="1:17" ht="12.75">
      <c r="A18" s="25" t="s">
        <v>18</v>
      </c>
      <c r="B18" s="22" t="s">
        <v>59</v>
      </c>
      <c r="C18" s="13">
        <v>2008</v>
      </c>
      <c r="D18" s="18" t="s">
        <v>3</v>
      </c>
      <c r="E18" s="16">
        <v>41</v>
      </c>
      <c r="F18" s="16">
        <v>45</v>
      </c>
      <c r="G18" s="16">
        <v>0</v>
      </c>
      <c r="H18" s="16">
        <v>0</v>
      </c>
      <c r="I18" s="16">
        <v>43</v>
      </c>
      <c r="J18" s="16"/>
      <c r="K18" s="16"/>
      <c r="L18" s="16"/>
      <c r="M18" s="16"/>
      <c r="N18" s="14"/>
      <c r="O18" s="19">
        <f t="shared" si="0"/>
        <v>129</v>
      </c>
      <c r="P18" s="20">
        <f t="shared" si="1"/>
        <v>0</v>
      </c>
      <c r="Q18" s="4">
        <f t="shared" si="2"/>
        <v>129</v>
      </c>
    </row>
    <row r="19" spans="1:17" ht="12.75">
      <c r="A19" s="25" t="s">
        <v>19</v>
      </c>
      <c r="B19" s="22" t="s">
        <v>61</v>
      </c>
      <c r="C19" s="13">
        <v>2008</v>
      </c>
      <c r="D19" s="13" t="s">
        <v>3</v>
      </c>
      <c r="E19" s="15">
        <v>39</v>
      </c>
      <c r="F19" s="13">
        <v>0</v>
      </c>
      <c r="G19" s="15">
        <v>0</v>
      </c>
      <c r="H19" s="15">
        <v>47</v>
      </c>
      <c r="I19" s="15">
        <v>39</v>
      </c>
      <c r="J19" s="15"/>
      <c r="K19" s="15"/>
      <c r="L19" s="15"/>
      <c r="M19" s="15"/>
      <c r="N19" s="6"/>
      <c r="O19" s="19">
        <f t="shared" si="0"/>
        <v>125</v>
      </c>
      <c r="P19" s="20">
        <f t="shared" si="1"/>
        <v>0</v>
      </c>
      <c r="Q19" s="4">
        <f t="shared" si="2"/>
        <v>125</v>
      </c>
    </row>
    <row r="20" spans="1:17" ht="12.75">
      <c r="A20" s="25" t="s">
        <v>28</v>
      </c>
      <c r="B20" s="22" t="s">
        <v>60</v>
      </c>
      <c r="C20" s="13">
        <v>2008</v>
      </c>
      <c r="D20" s="13" t="s">
        <v>3</v>
      </c>
      <c r="E20" s="15">
        <v>40</v>
      </c>
      <c r="F20" s="13">
        <v>44</v>
      </c>
      <c r="G20" s="15">
        <v>0</v>
      </c>
      <c r="H20" s="15">
        <v>0</v>
      </c>
      <c r="I20" s="15">
        <v>34</v>
      </c>
      <c r="J20" s="15"/>
      <c r="K20" s="15"/>
      <c r="L20" s="15"/>
      <c r="M20" s="15"/>
      <c r="N20" s="6"/>
      <c r="O20" s="19">
        <f t="shared" si="0"/>
        <v>118</v>
      </c>
      <c r="P20" s="20">
        <f t="shared" si="1"/>
        <v>0</v>
      </c>
      <c r="Q20" s="4">
        <f t="shared" si="2"/>
        <v>118</v>
      </c>
    </row>
    <row r="21" spans="1:17" ht="12.75">
      <c r="A21" s="2" t="s">
        <v>20</v>
      </c>
      <c r="B21" s="12" t="s">
        <v>69</v>
      </c>
      <c r="C21" s="13">
        <v>2008</v>
      </c>
      <c r="D21" s="13" t="s">
        <v>26</v>
      </c>
      <c r="E21" s="15">
        <v>31</v>
      </c>
      <c r="F21" s="13">
        <v>0</v>
      </c>
      <c r="G21" s="15">
        <v>0</v>
      </c>
      <c r="H21" s="15">
        <v>46</v>
      </c>
      <c r="I21" s="15">
        <v>38</v>
      </c>
      <c r="J21" s="15"/>
      <c r="K21" s="15"/>
      <c r="L21" s="15"/>
      <c r="M21" s="15"/>
      <c r="N21" s="6"/>
      <c r="O21" s="19">
        <f t="shared" si="0"/>
        <v>115</v>
      </c>
      <c r="P21" s="20">
        <f t="shared" si="1"/>
        <v>0</v>
      </c>
      <c r="Q21" s="4">
        <f t="shared" si="2"/>
        <v>115</v>
      </c>
    </row>
    <row r="22" spans="1:17" ht="12.75">
      <c r="A22" s="25" t="s">
        <v>22</v>
      </c>
      <c r="B22" s="22" t="s">
        <v>58</v>
      </c>
      <c r="C22" s="13">
        <v>2008</v>
      </c>
      <c r="D22" s="18" t="s">
        <v>3</v>
      </c>
      <c r="E22" s="15">
        <v>42</v>
      </c>
      <c r="F22" s="13">
        <v>0</v>
      </c>
      <c r="G22" s="15">
        <v>0</v>
      </c>
      <c r="H22" s="15">
        <v>0</v>
      </c>
      <c r="I22" s="15">
        <v>42</v>
      </c>
      <c r="J22" s="15"/>
      <c r="K22" s="15"/>
      <c r="L22" s="15"/>
      <c r="M22" s="15"/>
      <c r="N22" s="6"/>
      <c r="O22" s="19">
        <f t="shared" si="0"/>
        <v>84</v>
      </c>
      <c r="P22" s="20">
        <f t="shared" si="1"/>
        <v>0</v>
      </c>
      <c r="Q22" s="4">
        <f t="shared" si="2"/>
        <v>84</v>
      </c>
    </row>
    <row r="23" spans="1:17" ht="12.75">
      <c r="A23" s="2" t="s">
        <v>21</v>
      </c>
      <c r="B23" s="12" t="s">
        <v>70</v>
      </c>
      <c r="C23" s="13">
        <v>2008</v>
      </c>
      <c r="D23" s="13" t="s">
        <v>27</v>
      </c>
      <c r="E23" s="15">
        <v>30</v>
      </c>
      <c r="F23" s="13">
        <v>0</v>
      </c>
      <c r="G23" s="15">
        <v>46</v>
      </c>
      <c r="H23" s="15">
        <v>0</v>
      </c>
      <c r="I23" s="15">
        <v>0</v>
      </c>
      <c r="J23" s="15"/>
      <c r="K23" s="15"/>
      <c r="L23" s="15"/>
      <c r="M23" s="15"/>
      <c r="N23" s="6"/>
      <c r="O23" s="19">
        <f t="shared" si="0"/>
        <v>76</v>
      </c>
      <c r="P23" s="20">
        <f t="shared" si="1"/>
        <v>0</v>
      </c>
      <c r="Q23" s="4">
        <f t="shared" si="2"/>
        <v>76</v>
      </c>
    </row>
    <row r="24" spans="1:17" ht="12.75">
      <c r="A24" s="2" t="s">
        <v>29</v>
      </c>
      <c r="B24" s="12" t="s">
        <v>74</v>
      </c>
      <c r="C24" s="13">
        <v>2008</v>
      </c>
      <c r="D24" s="13" t="s">
        <v>27</v>
      </c>
      <c r="E24" s="15">
        <v>0</v>
      </c>
      <c r="F24" s="13">
        <v>36</v>
      </c>
      <c r="G24" s="15">
        <v>0</v>
      </c>
      <c r="H24" s="15">
        <v>0</v>
      </c>
      <c r="I24" s="15">
        <v>32</v>
      </c>
      <c r="J24" s="15"/>
      <c r="K24" s="15"/>
      <c r="L24" s="15"/>
      <c r="M24" s="15"/>
      <c r="N24" s="6"/>
      <c r="O24" s="19">
        <f t="shared" si="0"/>
        <v>68</v>
      </c>
      <c r="P24" s="20">
        <f t="shared" si="1"/>
        <v>0</v>
      </c>
      <c r="Q24" s="4">
        <f t="shared" si="2"/>
        <v>68</v>
      </c>
    </row>
    <row r="25" spans="1:17" ht="12.75">
      <c r="A25" s="2" t="s">
        <v>23</v>
      </c>
      <c r="B25" s="12" t="s">
        <v>71</v>
      </c>
      <c r="C25" s="13">
        <v>2008</v>
      </c>
      <c r="D25" s="13" t="s">
        <v>26</v>
      </c>
      <c r="E25" s="15">
        <v>29</v>
      </c>
      <c r="F25" s="13">
        <v>0</v>
      </c>
      <c r="G25" s="15">
        <v>0</v>
      </c>
      <c r="H25" s="15">
        <v>0</v>
      </c>
      <c r="I25" s="15">
        <v>30</v>
      </c>
      <c r="J25" s="15"/>
      <c r="K25" s="15"/>
      <c r="L25" s="15"/>
      <c r="M25" s="15"/>
      <c r="N25" s="6"/>
      <c r="O25" s="19">
        <f t="shared" si="0"/>
        <v>59</v>
      </c>
      <c r="P25" s="20">
        <f t="shared" si="1"/>
        <v>0</v>
      </c>
      <c r="Q25" s="4">
        <f t="shared" si="2"/>
        <v>59</v>
      </c>
    </row>
  </sheetData>
  <sheetProtection/>
  <mergeCells count="6">
    <mergeCell ref="P1:P2"/>
    <mergeCell ref="Q1:Q2"/>
    <mergeCell ref="O1:O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Piotrek</cp:lastModifiedBy>
  <cp:lastPrinted>2013-06-07T09:39:14Z</cp:lastPrinted>
  <dcterms:created xsi:type="dcterms:W3CDTF">2009-10-19T13:16:20Z</dcterms:created>
  <dcterms:modified xsi:type="dcterms:W3CDTF">2019-03-21T07:07:14Z</dcterms:modified>
  <cp:category/>
  <cp:version/>
  <cp:contentType/>
  <cp:contentStatus/>
</cp:coreProperties>
</file>