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Dziewczęta" sheetId="2" r:id="rId1"/>
  </sheets>
  <calcPr calcId="145621"/>
</workbook>
</file>

<file path=xl/calcChain.xml><?xml version="1.0" encoding="utf-8"?>
<calcChain xmlns="http://schemas.openxmlformats.org/spreadsheetml/2006/main">
  <c r="P7" i="2" l="1"/>
  <c r="P8" i="2"/>
  <c r="P6" i="2"/>
  <c r="P15" i="2"/>
  <c r="P9" i="2"/>
  <c r="P11" i="2"/>
  <c r="P10" i="2"/>
  <c r="P13" i="2"/>
  <c r="P14" i="2"/>
  <c r="P39" i="2"/>
  <c r="P12" i="2"/>
  <c r="P24" i="2"/>
  <c r="P16" i="2"/>
  <c r="P22" i="2"/>
  <c r="P28" i="2"/>
  <c r="P25" i="2"/>
  <c r="P17" i="2"/>
  <c r="P46" i="2"/>
  <c r="P19" i="2"/>
  <c r="P32" i="2"/>
  <c r="P20" i="2"/>
  <c r="P31" i="2"/>
  <c r="P21" i="2"/>
  <c r="P30" i="2"/>
  <c r="P29" i="2"/>
  <c r="P23" i="2"/>
  <c r="P27" i="2"/>
  <c r="P37" i="2"/>
  <c r="P26" i="2"/>
  <c r="P34" i="2"/>
  <c r="P41" i="2"/>
  <c r="P18" i="2"/>
  <c r="P36" i="2"/>
  <c r="P33" i="2"/>
  <c r="P44" i="2"/>
  <c r="P42" i="2"/>
  <c r="P35" i="2"/>
  <c r="P48" i="2"/>
  <c r="P51" i="2"/>
  <c r="P49" i="2"/>
  <c r="P47" i="2"/>
  <c r="P45" i="2"/>
  <c r="P43" i="2"/>
  <c r="P50" i="2"/>
  <c r="P38" i="2"/>
  <c r="P40" i="2"/>
  <c r="P5" i="2"/>
  <c r="O7" i="2"/>
  <c r="O8" i="2"/>
  <c r="O6" i="2"/>
  <c r="O15" i="2"/>
  <c r="S15" i="2" s="1"/>
  <c r="O9" i="2"/>
  <c r="O11" i="2"/>
  <c r="O10" i="2"/>
  <c r="O13" i="2"/>
  <c r="S13" i="2" s="1"/>
  <c r="O14" i="2"/>
  <c r="O39" i="2"/>
  <c r="O12" i="2"/>
  <c r="O24" i="2"/>
  <c r="S24" i="2" s="1"/>
  <c r="O16" i="2"/>
  <c r="O22" i="2"/>
  <c r="O28" i="2"/>
  <c r="O25" i="2"/>
  <c r="S25" i="2" s="1"/>
  <c r="O17" i="2"/>
  <c r="O46" i="2"/>
  <c r="O19" i="2"/>
  <c r="O32" i="2"/>
  <c r="S32" i="2" s="1"/>
  <c r="O20" i="2"/>
  <c r="O31" i="2"/>
  <c r="O21" i="2"/>
  <c r="O30" i="2"/>
  <c r="S30" i="2" s="1"/>
  <c r="O29" i="2"/>
  <c r="O23" i="2"/>
  <c r="O27" i="2"/>
  <c r="O37" i="2"/>
  <c r="S37" i="2" s="1"/>
  <c r="O26" i="2"/>
  <c r="O34" i="2"/>
  <c r="O41" i="2"/>
  <c r="O18" i="2"/>
  <c r="S18" i="2" s="1"/>
  <c r="O36" i="2"/>
  <c r="O33" i="2"/>
  <c r="O44" i="2"/>
  <c r="O42" i="2"/>
  <c r="S42" i="2" s="1"/>
  <c r="O35" i="2"/>
  <c r="O48" i="2"/>
  <c r="O51" i="2"/>
  <c r="O49" i="2"/>
  <c r="S49" i="2" s="1"/>
  <c r="O47" i="2"/>
  <c r="O45" i="2"/>
  <c r="O43" i="2"/>
  <c r="O50" i="2"/>
  <c r="S50" i="2" s="1"/>
  <c r="O38" i="2"/>
  <c r="O40" i="2"/>
  <c r="O5" i="2"/>
  <c r="Q7" i="2"/>
  <c r="R7" i="2" s="1"/>
  <c r="Q8" i="2"/>
  <c r="Q6" i="2"/>
  <c r="Q15" i="2"/>
  <c r="R15" i="2" s="1"/>
  <c r="Q9" i="2"/>
  <c r="R9" i="2" s="1"/>
  <c r="Q11" i="2"/>
  <c r="Q10" i="2"/>
  <c r="Q13" i="2"/>
  <c r="R13" i="2" s="1"/>
  <c r="Q14" i="2"/>
  <c r="R14" i="2" s="1"/>
  <c r="Q39" i="2"/>
  <c r="Q12" i="2"/>
  <c r="Q24" i="2"/>
  <c r="R24" i="2" s="1"/>
  <c r="Q16" i="2"/>
  <c r="R16" i="2" s="1"/>
  <c r="Q22" i="2"/>
  <c r="Q28" i="2"/>
  <c r="Q25" i="2"/>
  <c r="R25" i="2" s="1"/>
  <c r="Q17" i="2"/>
  <c r="R17" i="2" s="1"/>
  <c r="Q46" i="2"/>
  <c r="Q19" i="2"/>
  <c r="Q32" i="2"/>
  <c r="R32" i="2" s="1"/>
  <c r="Q20" i="2"/>
  <c r="R20" i="2" s="1"/>
  <c r="Q31" i="2"/>
  <c r="Q21" i="2"/>
  <c r="Q30" i="2"/>
  <c r="R30" i="2" s="1"/>
  <c r="Q29" i="2"/>
  <c r="R29" i="2" s="1"/>
  <c r="Q23" i="2"/>
  <c r="Q27" i="2"/>
  <c r="Q37" i="2"/>
  <c r="R37" i="2" s="1"/>
  <c r="Q26" i="2"/>
  <c r="R26" i="2" s="1"/>
  <c r="Q34" i="2"/>
  <c r="Q41" i="2"/>
  <c r="Q18" i="2"/>
  <c r="R18" i="2" s="1"/>
  <c r="Q36" i="2"/>
  <c r="R36" i="2" s="1"/>
  <c r="Q33" i="2"/>
  <c r="Q44" i="2"/>
  <c r="Q42" i="2"/>
  <c r="R42" i="2" s="1"/>
  <c r="Q35" i="2"/>
  <c r="R35" i="2" s="1"/>
  <c r="Q48" i="2"/>
  <c r="Q51" i="2"/>
  <c r="Q49" i="2"/>
  <c r="R49" i="2" s="1"/>
  <c r="Q47" i="2"/>
  <c r="R47" i="2" s="1"/>
  <c r="Q45" i="2"/>
  <c r="Q43" i="2"/>
  <c r="Q50" i="2"/>
  <c r="R50" i="2" s="1"/>
  <c r="S27" i="2" l="1"/>
  <c r="S5" i="2"/>
  <c r="S43" i="2"/>
  <c r="S51" i="2"/>
  <c r="S44" i="2"/>
  <c r="S41" i="2"/>
  <c r="S19" i="2"/>
  <c r="S21" i="2"/>
  <c r="S28" i="2"/>
  <c r="S12" i="2"/>
  <c r="S10" i="2"/>
  <c r="S6" i="2"/>
  <c r="R43" i="2"/>
  <c r="R51" i="2"/>
  <c r="R44" i="2"/>
  <c r="R41" i="2"/>
  <c r="R27" i="2"/>
  <c r="R21" i="2"/>
  <c r="R19" i="2"/>
  <c r="R28" i="2"/>
  <c r="R12" i="2"/>
  <c r="R10" i="2"/>
  <c r="R6" i="2"/>
  <c r="S40" i="2"/>
  <c r="S45" i="2"/>
  <c r="S48" i="2"/>
  <c r="S33" i="2"/>
  <c r="S34" i="2"/>
  <c r="S23" i="2"/>
  <c r="S31" i="2"/>
  <c r="S46" i="2"/>
  <c r="S22" i="2"/>
  <c r="S39" i="2"/>
  <c r="S11" i="2"/>
  <c r="S8" i="2"/>
  <c r="R45" i="2"/>
  <c r="R48" i="2"/>
  <c r="R33" i="2"/>
  <c r="R34" i="2"/>
  <c r="R23" i="2"/>
  <c r="R31" i="2"/>
  <c r="R46" i="2"/>
  <c r="R22" i="2"/>
  <c r="R39" i="2"/>
  <c r="R11" i="2"/>
  <c r="R8" i="2"/>
  <c r="S38" i="2"/>
  <c r="S47" i="2"/>
  <c r="S35" i="2"/>
  <c r="S36" i="2"/>
  <c r="S26" i="2"/>
  <c r="S29" i="2"/>
  <c r="S20" i="2"/>
  <c r="S17" i="2"/>
  <c r="S16" i="2"/>
  <c r="S14" i="2"/>
  <c r="S9" i="2"/>
  <c r="S7" i="2"/>
</calcChain>
</file>

<file path=xl/sharedStrings.xml><?xml version="1.0" encoding="utf-8"?>
<sst xmlns="http://schemas.openxmlformats.org/spreadsheetml/2006/main" count="114" uniqueCount="70">
  <si>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</si>
  <si>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</si>
  <si>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</si>
  <si>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</si>
  <si>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</si>
  <si>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</si>
  <si>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</si>
  <si>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</si>
  <si>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</si>
  <si>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</si>
  <si>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CKS</t>
  </si>
  <si>
    <t>100 dow.</t>
  </si>
  <si>
    <t>100 grzb.</t>
  </si>
  <si>
    <t>100 klas.</t>
  </si>
  <si>
    <t>50 mot.</t>
  </si>
  <si>
    <t>50 dow.</t>
  </si>
  <si>
    <t>200 dow.</t>
  </si>
  <si>
    <t>100 zm.</t>
  </si>
  <si>
    <t>15.10.19</t>
  </si>
  <si>
    <t>Pola Gietka</t>
  </si>
  <si>
    <t>Wiktoria Grzelak</t>
  </si>
  <si>
    <t>Zofia Kulec</t>
  </si>
  <si>
    <t>Paulina Prądzińska</t>
  </si>
  <si>
    <t>Iga Kłoda</t>
  </si>
  <si>
    <t>Anastazja Godlewska</t>
  </si>
  <si>
    <t>Oliwia Połeć</t>
  </si>
  <si>
    <t>Wiktoria Żemojdzin</t>
  </si>
  <si>
    <t>Martyna Ćwirko</t>
  </si>
  <si>
    <t>Inga Roszak</t>
  </si>
  <si>
    <t>Dominika Włodarczyk</t>
  </si>
  <si>
    <t>DZIEWCZĘTA  KLASA V</t>
  </si>
  <si>
    <t>GRAND PRIX SZCZECINA  - EDYCJA 2019-2020</t>
  </si>
  <si>
    <t>Olga Krasucka</t>
  </si>
  <si>
    <t>Wiktoria Pultyn</t>
  </si>
  <si>
    <t>Hanna Nieciejewska</t>
  </si>
  <si>
    <t>Hanna Zbaracka</t>
  </si>
  <si>
    <t>Zosia Wojciechowska</t>
  </si>
  <si>
    <t>Michalina Staszek</t>
  </si>
  <si>
    <t>Maja Kowalska</t>
  </si>
  <si>
    <t>Maja Janeczko</t>
  </si>
  <si>
    <t>Róża Dziedzic</t>
  </si>
  <si>
    <t>Amelia Prociak</t>
  </si>
  <si>
    <t>Wiktoria Polak</t>
  </si>
  <si>
    <t>Lena Leszczewska</t>
  </si>
  <si>
    <t>Wiktoria Lemierz</t>
  </si>
  <si>
    <t>Magda Kaszubska</t>
  </si>
  <si>
    <t>Maja Misztal</t>
  </si>
  <si>
    <t>Nikola Adaśko</t>
  </si>
  <si>
    <t>Amelia Wysocka</t>
  </si>
  <si>
    <t>Maja Błaszczak</t>
  </si>
  <si>
    <t>Wiktoria Michalska</t>
  </si>
  <si>
    <t>Maja Zdanowicz</t>
  </si>
  <si>
    <t>Marta Gębicz</t>
  </si>
  <si>
    <t>Oliwia Dobies</t>
  </si>
  <si>
    <t>Maja Krymowska</t>
  </si>
  <si>
    <t>Oliwia Thiel</t>
  </si>
  <si>
    <t>Martyna Karczewska</t>
  </si>
  <si>
    <t>Laura Lebioda</t>
  </si>
  <si>
    <t>Natalia Bielińska</t>
  </si>
  <si>
    <t>Izabella Stawarz</t>
  </si>
  <si>
    <t>Jagoda Wites</t>
  </si>
  <si>
    <t>Lena Pawłowska</t>
  </si>
  <si>
    <t>Julia Dąbrowska</t>
  </si>
  <si>
    <t>Emila Pijewska</t>
  </si>
  <si>
    <t>Łucja Gurbin</t>
  </si>
  <si>
    <t>Najsłabszy wynik</t>
  </si>
  <si>
    <t>Natalia Domańska</t>
  </si>
  <si>
    <t>Martyna Bęgowska</t>
  </si>
  <si>
    <t>Natalia Łaniucha</t>
  </si>
  <si>
    <t>100 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</si>
</sst>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51"/>
  <sheetViews>
    <sheetView tabSelected="1" zoomScale="115" zoomScaleNormal="115" workbookViewId="0">
      <selection activeCell="V40" sqref="V40"/>
    </sheetView>
  </sheetViews>
  <sheetFormatPr defaultRowHeight="15" x14ac:dyDescent="0.25"/>
  <cols>
    <col min="1" max="1" width="6.140625" style="16" customWidth="1"/>
    <col min="2" max="2" width="23.140625" customWidth="1"/>
    <col min="3" max="5" width="9.140625" style="16"/>
    <col min="6" max="6" width="9.140625" style="16" customWidth="1"/>
    <col min="7" max="13" width="9.140625" style="16" hidden="1" customWidth="1"/>
    <col min="14" max="14" width="9.5703125" style="16" customWidth="1"/>
    <col min="15" max="15" width="9.140625" style="16" customWidth="1"/>
    <col min="16" max="16" width="9.140625" style="17"/>
    <col min="17" max="17" width="0" style="16" hidden="1" customWidth="1"/>
    <col min="18" max="18" width="0" style="18" hidden="1" customWidth="1"/>
    <col min="19" max="20" width="9.140625" style="18"/>
  </cols>
  <sheetData>
    <row r="1" spans="1:20" ht="18.75" x14ac:dyDescent="0.3">
      <c r="B1" s="19" t="s">
        <v>31</v>
      </c>
      <c r="C1" s="20"/>
      <c r="D1" s="20"/>
    </row>
    <row r="2" spans="1:20" ht="18.75" x14ac:dyDescent="0.3">
      <c r="B2" s="19" t="s">
        <v>30</v>
      </c>
      <c r="C2" s="20"/>
      <c r="D2" s="20"/>
    </row>
    <row r="3" spans="1:20" x14ac:dyDescent="0.25">
      <c r="A3" s="51" t="s">
        <v>0</v>
      </c>
      <c r="B3" s="51" t="s">
        <v>1</v>
      </c>
      <c r="C3" s="52" t="s">
        <v>2</v>
      </c>
      <c r="D3" s="52" t="s">
        <v>3</v>
      </c>
      <c r="E3" s="8" t="s">
        <v>18</v>
      </c>
      <c r="F3" s="39">
        <v>43788</v>
      </c>
      <c r="G3" s="8"/>
      <c r="H3" s="8"/>
      <c r="I3" s="8"/>
      <c r="J3" s="8"/>
      <c r="K3" s="8"/>
      <c r="L3" s="8"/>
      <c r="M3" s="8"/>
      <c r="N3" s="39">
        <v>43860</v>
      </c>
      <c r="O3" s="58" t="s">
        <v>4</v>
      </c>
      <c r="P3" s="54" t="s">
        <v>65</v>
      </c>
      <c r="Q3" s="56" t="s">
        <v>5</v>
      </c>
      <c r="R3" s="49" t="s">
        <v>6</v>
      </c>
      <c r="S3" s="49" t="s">
        <v>6</v>
      </c>
      <c r="T3" s="32"/>
    </row>
    <row r="4" spans="1:20" x14ac:dyDescent="0.25">
      <c r="A4" s="52"/>
      <c r="B4" s="52"/>
      <c r="C4" s="53"/>
      <c r="D4" s="53"/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/>
      <c r="M4" s="9"/>
      <c r="N4" s="9" t="s">
        <v>69</v>
      </c>
      <c r="O4" s="59"/>
      <c r="P4" s="55"/>
      <c r="Q4" s="57"/>
      <c r="R4" s="50"/>
      <c r="S4" s="49"/>
      <c r="T4" s="32"/>
    </row>
    <row r="5" spans="1:20" x14ac:dyDescent="0.25">
      <c r="A5" s="23">
        <v>1</v>
      </c>
      <c r="B5" s="24" t="s">
        <v>19</v>
      </c>
      <c r="C5" s="25">
        <v>2009</v>
      </c>
      <c r="D5" s="25" t="s">
        <v>7</v>
      </c>
      <c r="E5" s="25">
        <v>50</v>
      </c>
      <c r="F5" s="23">
        <v>50</v>
      </c>
      <c r="G5" s="23"/>
      <c r="H5" s="23"/>
      <c r="I5" s="23"/>
      <c r="J5" s="23"/>
      <c r="K5" s="23"/>
      <c r="L5" s="23"/>
      <c r="M5" s="23"/>
      <c r="N5" s="23">
        <v>48</v>
      </c>
      <c r="O5" s="23">
        <f t="shared" ref="O5:O20" si="0">SUM(E5:N5)</f>
        <v>148</v>
      </c>
      <c r="P5" s="26">
        <f t="shared" ref="P5:P20" si="1">MIN(E5:N5)</f>
        <v>48</v>
      </c>
      <c r="Q5" s="26">
        <v>50</v>
      </c>
      <c r="R5" s="26">
        <v>50</v>
      </c>
      <c r="S5" s="26">
        <f t="shared" ref="S5:S20" si="2">O5-P5</f>
        <v>100</v>
      </c>
      <c r="T5" s="22"/>
    </row>
    <row r="6" spans="1:20" x14ac:dyDescent="0.25">
      <c r="A6" s="23">
        <v>2</v>
      </c>
      <c r="B6" s="27" t="s">
        <v>22</v>
      </c>
      <c r="C6" s="28">
        <v>2008</v>
      </c>
      <c r="D6" s="28" t="s">
        <v>7</v>
      </c>
      <c r="E6" s="26">
        <v>47</v>
      </c>
      <c r="F6" s="26">
        <v>49</v>
      </c>
      <c r="G6" s="26"/>
      <c r="H6" s="26"/>
      <c r="I6" s="26"/>
      <c r="J6" s="26"/>
      <c r="K6" s="26"/>
      <c r="L6" s="26"/>
      <c r="M6" s="26"/>
      <c r="N6" s="26">
        <v>50</v>
      </c>
      <c r="O6" s="23">
        <f t="shared" si="0"/>
        <v>146</v>
      </c>
      <c r="P6" s="26">
        <f t="shared" si="1"/>
        <v>47</v>
      </c>
      <c r="Q6" s="3">
        <f t="shared" ref="Q6:Q20" si="3">MIN(E6:N6)</f>
        <v>47</v>
      </c>
      <c r="R6" s="4">
        <f t="shared" ref="R6:R20" si="4">P6-Q6</f>
        <v>0</v>
      </c>
      <c r="S6" s="26">
        <f t="shared" si="2"/>
        <v>99</v>
      </c>
      <c r="T6" s="22"/>
    </row>
    <row r="7" spans="1:20" x14ac:dyDescent="0.25">
      <c r="A7" s="23">
        <v>3</v>
      </c>
      <c r="B7" s="24" t="s">
        <v>20</v>
      </c>
      <c r="C7" s="25">
        <v>2009</v>
      </c>
      <c r="D7" s="25" t="s">
        <v>9</v>
      </c>
      <c r="E7" s="25">
        <v>49</v>
      </c>
      <c r="F7" s="23">
        <v>48</v>
      </c>
      <c r="G7" s="23"/>
      <c r="H7" s="23"/>
      <c r="I7" s="23"/>
      <c r="J7" s="23"/>
      <c r="K7" s="23"/>
      <c r="L7" s="23"/>
      <c r="M7" s="23"/>
      <c r="N7" s="23">
        <v>49</v>
      </c>
      <c r="O7" s="23">
        <f t="shared" si="0"/>
        <v>146</v>
      </c>
      <c r="P7" s="26">
        <f t="shared" si="1"/>
        <v>48</v>
      </c>
      <c r="Q7" s="3">
        <f t="shared" si="3"/>
        <v>48</v>
      </c>
      <c r="R7" s="4">
        <f t="shared" si="4"/>
        <v>0</v>
      </c>
      <c r="S7" s="26">
        <f t="shared" si="2"/>
        <v>98</v>
      </c>
      <c r="T7" s="22"/>
    </row>
    <row r="8" spans="1:20" x14ac:dyDescent="0.25">
      <c r="A8" s="23">
        <v>4</v>
      </c>
      <c r="B8" s="24" t="s">
        <v>21</v>
      </c>
      <c r="C8" s="25">
        <v>2008</v>
      </c>
      <c r="D8" s="25" t="s">
        <v>7</v>
      </c>
      <c r="E8" s="25">
        <v>48</v>
      </c>
      <c r="F8" s="23">
        <v>47</v>
      </c>
      <c r="G8" s="23"/>
      <c r="H8" s="23"/>
      <c r="I8" s="23"/>
      <c r="J8" s="23"/>
      <c r="K8" s="23"/>
      <c r="L8" s="23"/>
      <c r="M8" s="23"/>
      <c r="N8" s="23">
        <v>0</v>
      </c>
      <c r="O8" s="23">
        <f t="shared" si="0"/>
        <v>95</v>
      </c>
      <c r="P8" s="26">
        <f t="shared" si="1"/>
        <v>0</v>
      </c>
      <c r="Q8" s="3">
        <f t="shared" si="3"/>
        <v>0</v>
      </c>
      <c r="R8" s="4">
        <f t="shared" si="4"/>
        <v>0</v>
      </c>
      <c r="S8" s="26">
        <f t="shared" si="2"/>
        <v>95</v>
      </c>
      <c r="T8" s="22"/>
    </row>
    <row r="9" spans="1:20" x14ac:dyDescent="0.25">
      <c r="A9" s="23">
        <v>5</v>
      </c>
      <c r="B9" s="27" t="s">
        <v>24</v>
      </c>
      <c r="C9" s="28">
        <v>2009</v>
      </c>
      <c r="D9" s="28" t="s">
        <v>9</v>
      </c>
      <c r="E9" s="26">
        <v>45</v>
      </c>
      <c r="F9" s="26">
        <v>41</v>
      </c>
      <c r="G9" s="26"/>
      <c r="H9" s="26"/>
      <c r="I9" s="26"/>
      <c r="J9" s="26"/>
      <c r="K9" s="26"/>
      <c r="L9" s="26"/>
      <c r="M9" s="26"/>
      <c r="N9" s="26">
        <v>47</v>
      </c>
      <c r="O9" s="23">
        <f t="shared" si="0"/>
        <v>133</v>
      </c>
      <c r="P9" s="26">
        <f t="shared" si="1"/>
        <v>41</v>
      </c>
      <c r="Q9" s="37">
        <f t="shared" si="3"/>
        <v>41</v>
      </c>
      <c r="R9" s="38">
        <f t="shared" si="4"/>
        <v>0</v>
      </c>
      <c r="S9" s="26">
        <f t="shared" si="2"/>
        <v>92</v>
      </c>
      <c r="T9" s="22"/>
    </row>
    <row r="10" spans="1:20" x14ac:dyDescent="0.25">
      <c r="A10" s="23">
        <v>6</v>
      </c>
      <c r="B10" s="24" t="s">
        <v>26</v>
      </c>
      <c r="C10" s="25">
        <v>2008</v>
      </c>
      <c r="D10" s="25" t="s">
        <v>10</v>
      </c>
      <c r="E10" s="25">
        <v>43</v>
      </c>
      <c r="F10" s="23">
        <v>45</v>
      </c>
      <c r="G10" s="23"/>
      <c r="H10" s="23"/>
      <c r="I10" s="23"/>
      <c r="J10" s="23"/>
      <c r="K10" s="23"/>
      <c r="L10" s="23"/>
      <c r="M10" s="23"/>
      <c r="N10" s="23">
        <v>37</v>
      </c>
      <c r="O10" s="23">
        <f t="shared" si="0"/>
        <v>125</v>
      </c>
      <c r="P10" s="26">
        <f t="shared" si="1"/>
        <v>37</v>
      </c>
      <c r="Q10" s="37">
        <f t="shared" si="3"/>
        <v>37</v>
      </c>
      <c r="R10" s="38">
        <f t="shared" si="4"/>
        <v>0</v>
      </c>
      <c r="S10" s="26">
        <f t="shared" si="2"/>
        <v>88</v>
      </c>
      <c r="T10" s="22"/>
    </row>
    <row r="11" spans="1:20" x14ac:dyDescent="0.25">
      <c r="A11" s="23">
        <v>7</v>
      </c>
      <c r="B11" s="24" t="s">
        <v>25</v>
      </c>
      <c r="C11" s="25">
        <v>2009</v>
      </c>
      <c r="D11" s="25" t="s">
        <v>10</v>
      </c>
      <c r="E11" s="25">
        <v>44</v>
      </c>
      <c r="F11" s="30">
        <v>42</v>
      </c>
      <c r="G11" s="23"/>
      <c r="H11" s="23"/>
      <c r="I11" s="23"/>
      <c r="J11" s="23"/>
      <c r="K11" s="23"/>
      <c r="L11" s="23"/>
      <c r="M11" s="23"/>
      <c r="N11" s="23">
        <v>34</v>
      </c>
      <c r="O11" s="23">
        <f t="shared" si="0"/>
        <v>120</v>
      </c>
      <c r="P11" s="26">
        <f t="shared" si="1"/>
        <v>34</v>
      </c>
      <c r="Q11" s="37">
        <f t="shared" si="3"/>
        <v>34</v>
      </c>
      <c r="R11" s="38">
        <f t="shared" si="4"/>
        <v>0</v>
      </c>
      <c r="S11" s="26">
        <f t="shared" si="2"/>
        <v>86</v>
      </c>
      <c r="T11" s="22"/>
    </row>
    <row r="12" spans="1:20" x14ac:dyDescent="0.25">
      <c r="A12" s="23">
        <v>8</v>
      </c>
      <c r="B12" s="27" t="s">
        <v>32</v>
      </c>
      <c r="C12" s="28">
        <v>2008</v>
      </c>
      <c r="D12" s="28" t="s">
        <v>7</v>
      </c>
      <c r="E12" s="26">
        <v>39</v>
      </c>
      <c r="F12" s="29">
        <v>44</v>
      </c>
      <c r="G12" s="26"/>
      <c r="H12" s="26"/>
      <c r="I12" s="26"/>
      <c r="J12" s="26"/>
      <c r="K12" s="26"/>
      <c r="L12" s="26"/>
      <c r="M12" s="26"/>
      <c r="N12" s="26">
        <v>41</v>
      </c>
      <c r="O12" s="23">
        <f t="shared" si="0"/>
        <v>124</v>
      </c>
      <c r="P12" s="26">
        <f t="shared" si="1"/>
        <v>39</v>
      </c>
      <c r="Q12" s="37">
        <f t="shared" si="3"/>
        <v>39</v>
      </c>
      <c r="R12" s="38">
        <f t="shared" si="4"/>
        <v>0</v>
      </c>
      <c r="S12" s="26">
        <f t="shared" si="2"/>
        <v>85</v>
      </c>
      <c r="T12" s="22"/>
    </row>
    <row r="13" spans="1:20" x14ac:dyDescent="0.25">
      <c r="A13" s="23"/>
      <c r="B13" s="12" t="s">
        <v>27</v>
      </c>
      <c r="C13" s="10">
        <v>2009</v>
      </c>
      <c r="D13" s="10" t="s">
        <v>10</v>
      </c>
      <c r="E13" s="2">
        <v>42</v>
      </c>
      <c r="F13" s="11">
        <v>43</v>
      </c>
      <c r="G13" s="2"/>
      <c r="H13" s="2"/>
      <c r="I13" s="2"/>
      <c r="J13" s="2"/>
      <c r="K13" s="2"/>
      <c r="L13" s="2"/>
      <c r="M13" s="2"/>
      <c r="N13" s="2">
        <v>39</v>
      </c>
      <c r="O13" s="33">
        <f t="shared" si="0"/>
        <v>124</v>
      </c>
      <c r="P13" s="2">
        <f t="shared" si="1"/>
        <v>39</v>
      </c>
      <c r="Q13" s="3">
        <f t="shared" si="3"/>
        <v>39</v>
      </c>
      <c r="R13" s="4">
        <f t="shared" si="4"/>
        <v>0</v>
      </c>
      <c r="S13" s="2">
        <f t="shared" si="2"/>
        <v>85</v>
      </c>
      <c r="T13" s="22"/>
    </row>
    <row r="14" spans="1:20" x14ac:dyDescent="0.25">
      <c r="A14" s="23">
        <v>10</v>
      </c>
      <c r="B14" s="6" t="s">
        <v>28</v>
      </c>
      <c r="C14" s="10">
        <v>2008</v>
      </c>
      <c r="D14" s="10" t="s">
        <v>8</v>
      </c>
      <c r="E14" s="2">
        <v>41</v>
      </c>
      <c r="F14" s="11">
        <v>34</v>
      </c>
      <c r="G14" s="2"/>
      <c r="H14" s="2"/>
      <c r="I14" s="2"/>
      <c r="J14" s="2"/>
      <c r="K14" s="2"/>
      <c r="L14" s="2"/>
      <c r="M14" s="2"/>
      <c r="N14" s="2">
        <v>43</v>
      </c>
      <c r="O14" s="33">
        <f t="shared" si="0"/>
        <v>118</v>
      </c>
      <c r="P14" s="2">
        <f t="shared" si="1"/>
        <v>34</v>
      </c>
      <c r="Q14" s="3">
        <f t="shared" si="3"/>
        <v>34</v>
      </c>
      <c r="R14" s="4">
        <f t="shared" si="4"/>
        <v>0</v>
      </c>
      <c r="S14" s="2">
        <f t="shared" si="2"/>
        <v>84</v>
      </c>
      <c r="T14" s="22"/>
    </row>
    <row r="15" spans="1:20" x14ac:dyDescent="0.25">
      <c r="A15" s="23">
        <v>11</v>
      </c>
      <c r="B15" s="46" t="s">
        <v>23</v>
      </c>
      <c r="C15" s="47">
        <v>2009</v>
      </c>
      <c r="D15" s="47" t="s">
        <v>9</v>
      </c>
      <c r="E15" s="43">
        <v>46</v>
      </c>
      <c r="F15" s="48">
        <v>37</v>
      </c>
      <c r="G15" s="43"/>
      <c r="H15" s="43"/>
      <c r="I15" s="43"/>
      <c r="J15" s="43"/>
      <c r="K15" s="43"/>
      <c r="L15" s="43"/>
      <c r="M15" s="43"/>
      <c r="N15" s="43">
        <v>0</v>
      </c>
      <c r="O15" s="40">
        <f t="shared" si="0"/>
        <v>83</v>
      </c>
      <c r="P15" s="43">
        <f t="shared" si="1"/>
        <v>0</v>
      </c>
      <c r="Q15" s="44">
        <f t="shared" si="3"/>
        <v>0</v>
      </c>
      <c r="R15" s="45">
        <f t="shared" si="4"/>
        <v>0</v>
      </c>
      <c r="S15" s="43">
        <f t="shared" si="2"/>
        <v>83</v>
      </c>
      <c r="T15" s="22"/>
    </row>
    <row r="16" spans="1:20" x14ac:dyDescent="0.25">
      <c r="A16" s="23">
        <v>12</v>
      </c>
      <c r="B16" s="13" t="s">
        <v>34</v>
      </c>
      <c r="C16" s="14">
        <v>2009</v>
      </c>
      <c r="D16" s="14" t="s">
        <v>9</v>
      </c>
      <c r="E16" s="14">
        <v>37</v>
      </c>
      <c r="F16" s="31">
        <v>32</v>
      </c>
      <c r="G16" s="15"/>
      <c r="H16" s="15"/>
      <c r="I16" s="15"/>
      <c r="J16" s="15"/>
      <c r="K16" s="15"/>
      <c r="L16" s="15"/>
      <c r="M16" s="15"/>
      <c r="N16" s="15">
        <v>42</v>
      </c>
      <c r="O16" s="33">
        <f t="shared" si="0"/>
        <v>111</v>
      </c>
      <c r="P16" s="2">
        <f t="shared" si="1"/>
        <v>32</v>
      </c>
      <c r="Q16" s="3">
        <f t="shared" si="3"/>
        <v>32</v>
      </c>
      <c r="R16" s="4">
        <f t="shared" si="4"/>
        <v>0</v>
      </c>
      <c r="S16" s="2">
        <f t="shared" si="2"/>
        <v>79</v>
      </c>
      <c r="T16" s="22"/>
    </row>
    <row r="17" spans="1:20" x14ac:dyDescent="0.25">
      <c r="A17" s="23">
        <v>13</v>
      </c>
      <c r="B17" s="13" t="s">
        <v>38</v>
      </c>
      <c r="C17" s="14">
        <v>2009</v>
      </c>
      <c r="D17" s="14" t="s">
        <v>9</v>
      </c>
      <c r="E17" s="14">
        <v>33</v>
      </c>
      <c r="F17" s="31">
        <v>26</v>
      </c>
      <c r="G17" s="15"/>
      <c r="H17" s="15"/>
      <c r="I17" s="15"/>
      <c r="J17" s="15"/>
      <c r="K17" s="15"/>
      <c r="L17" s="15"/>
      <c r="M17" s="15"/>
      <c r="N17" s="15">
        <v>45</v>
      </c>
      <c r="O17" s="33">
        <f t="shared" si="0"/>
        <v>104</v>
      </c>
      <c r="P17" s="2">
        <f t="shared" si="1"/>
        <v>26</v>
      </c>
      <c r="Q17" s="3">
        <f t="shared" si="3"/>
        <v>26</v>
      </c>
      <c r="R17" s="4">
        <f t="shared" si="4"/>
        <v>0</v>
      </c>
      <c r="S17" s="2">
        <f t="shared" si="2"/>
        <v>78</v>
      </c>
      <c r="T17" s="22"/>
    </row>
    <row r="18" spans="1:20" x14ac:dyDescent="0.25">
      <c r="A18" s="23">
        <v>14</v>
      </c>
      <c r="B18" s="13" t="s">
        <v>52</v>
      </c>
      <c r="C18" s="14">
        <v>2008</v>
      </c>
      <c r="D18" s="14" t="s">
        <v>7</v>
      </c>
      <c r="E18" s="14">
        <v>18</v>
      </c>
      <c r="F18" s="31">
        <v>33</v>
      </c>
      <c r="G18" s="15"/>
      <c r="H18" s="15"/>
      <c r="I18" s="15"/>
      <c r="J18" s="15"/>
      <c r="K18" s="15"/>
      <c r="L18" s="15"/>
      <c r="M18" s="15"/>
      <c r="N18" s="15">
        <v>44</v>
      </c>
      <c r="O18" s="33">
        <f t="shared" si="0"/>
        <v>95</v>
      </c>
      <c r="P18" s="2">
        <f t="shared" si="1"/>
        <v>18</v>
      </c>
      <c r="Q18" s="3">
        <f t="shared" si="3"/>
        <v>18</v>
      </c>
      <c r="R18" s="4">
        <f t="shared" si="4"/>
        <v>0</v>
      </c>
      <c r="S18" s="2">
        <f t="shared" si="2"/>
        <v>77</v>
      </c>
      <c r="T18" s="22"/>
    </row>
    <row r="19" spans="1:20" x14ac:dyDescent="0.25">
      <c r="A19" s="23"/>
      <c r="B19" s="13" t="s">
        <v>39</v>
      </c>
      <c r="C19" s="14">
        <v>2009</v>
      </c>
      <c r="D19" s="14" t="s">
        <v>9</v>
      </c>
      <c r="E19" s="14">
        <v>31</v>
      </c>
      <c r="F19" s="31">
        <v>28</v>
      </c>
      <c r="G19" s="15"/>
      <c r="H19" s="15"/>
      <c r="I19" s="15"/>
      <c r="J19" s="15"/>
      <c r="K19" s="15"/>
      <c r="L19" s="15"/>
      <c r="M19" s="15"/>
      <c r="N19" s="15">
        <v>46</v>
      </c>
      <c r="O19" s="33">
        <f t="shared" si="0"/>
        <v>105</v>
      </c>
      <c r="P19" s="2">
        <f t="shared" si="1"/>
        <v>28</v>
      </c>
      <c r="Q19" s="3">
        <f t="shared" si="3"/>
        <v>28</v>
      </c>
      <c r="R19" s="4">
        <f t="shared" si="4"/>
        <v>0</v>
      </c>
      <c r="S19" s="2">
        <f t="shared" si="2"/>
        <v>77</v>
      </c>
      <c r="T19" s="22"/>
    </row>
    <row r="20" spans="1:20" x14ac:dyDescent="0.25">
      <c r="A20" s="23">
        <v>16</v>
      </c>
      <c r="B20" s="13" t="s">
        <v>41</v>
      </c>
      <c r="C20" s="14">
        <v>2009</v>
      </c>
      <c r="D20" s="14" t="s">
        <v>9</v>
      </c>
      <c r="E20" s="14">
        <v>29</v>
      </c>
      <c r="F20" s="31">
        <v>35</v>
      </c>
      <c r="G20" s="15"/>
      <c r="H20" s="15"/>
      <c r="I20" s="15"/>
      <c r="J20" s="15"/>
      <c r="K20" s="15"/>
      <c r="L20" s="15"/>
      <c r="M20" s="15"/>
      <c r="N20" s="15">
        <v>40</v>
      </c>
      <c r="O20" s="33">
        <f t="shared" si="0"/>
        <v>104</v>
      </c>
      <c r="P20" s="2">
        <f t="shared" si="1"/>
        <v>29</v>
      </c>
      <c r="Q20" s="3">
        <f t="shared" si="3"/>
        <v>29</v>
      </c>
      <c r="R20" s="4">
        <f t="shared" si="4"/>
        <v>0</v>
      </c>
      <c r="S20" s="2">
        <f t="shared" si="2"/>
        <v>75</v>
      </c>
      <c r="T20" s="22"/>
    </row>
    <row r="21" spans="1:20" x14ac:dyDescent="0.25">
      <c r="A21" s="23">
        <v>17</v>
      </c>
      <c r="B21" s="41" t="s">
        <v>43</v>
      </c>
      <c r="C21" s="42">
        <v>2009</v>
      </c>
      <c r="D21" s="42" t="s">
        <v>9</v>
      </c>
      <c r="E21" s="42">
        <v>27</v>
      </c>
      <c r="F21" s="40">
        <v>46</v>
      </c>
      <c r="G21" s="40"/>
      <c r="H21" s="40"/>
      <c r="I21" s="40"/>
      <c r="J21" s="40"/>
      <c r="K21" s="40"/>
      <c r="L21" s="40"/>
      <c r="M21" s="40"/>
      <c r="N21" s="40">
        <v>0</v>
      </c>
      <c r="O21" s="40">
        <f t="shared" ref="O21:O40" si="5">SUM(E21:N21)</f>
        <v>73</v>
      </c>
      <c r="P21" s="43">
        <f t="shared" ref="P21:P40" si="6">MIN(E21:N21)</f>
        <v>0</v>
      </c>
      <c r="Q21" s="44">
        <f t="shared" ref="Q21:Q37" si="7">MIN(E21:N21)</f>
        <v>0</v>
      </c>
      <c r="R21" s="45">
        <f t="shared" ref="R21:R37" si="8">P21-Q21</f>
        <v>0</v>
      </c>
      <c r="S21" s="43">
        <f t="shared" ref="S21:S40" si="9">O21-P21</f>
        <v>73</v>
      </c>
      <c r="T21" s="22"/>
    </row>
    <row r="22" spans="1:20" x14ac:dyDescent="0.25">
      <c r="A22" s="23">
        <v>18</v>
      </c>
      <c r="B22" s="6" t="s">
        <v>35</v>
      </c>
      <c r="C22" s="10">
        <v>2009</v>
      </c>
      <c r="D22" s="10" t="s">
        <v>10</v>
      </c>
      <c r="E22" s="2">
        <v>36</v>
      </c>
      <c r="F22" s="2">
        <v>0</v>
      </c>
      <c r="G22" s="2"/>
      <c r="H22" s="2"/>
      <c r="I22" s="2"/>
      <c r="J22" s="2"/>
      <c r="K22" s="2"/>
      <c r="L22" s="2"/>
      <c r="M22" s="2"/>
      <c r="N22" s="2">
        <v>36</v>
      </c>
      <c r="O22" s="33">
        <f t="shared" si="5"/>
        <v>72</v>
      </c>
      <c r="P22" s="2">
        <f t="shared" si="6"/>
        <v>0</v>
      </c>
      <c r="Q22" s="3">
        <f t="shared" si="7"/>
        <v>0</v>
      </c>
      <c r="R22" s="4">
        <f t="shared" si="8"/>
        <v>0</v>
      </c>
      <c r="S22" s="2">
        <f t="shared" si="9"/>
        <v>72</v>
      </c>
      <c r="T22" s="22"/>
    </row>
    <row r="23" spans="1:20" x14ac:dyDescent="0.25">
      <c r="A23" s="23">
        <v>19</v>
      </c>
      <c r="B23" s="7" t="s">
        <v>46</v>
      </c>
      <c r="C23" s="1">
        <v>2008</v>
      </c>
      <c r="D23" s="1" t="s">
        <v>7</v>
      </c>
      <c r="E23" s="2">
        <v>24</v>
      </c>
      <c r="F23" s="2">
        <v>39</v>
      </c>
      <c r="G23" s="2"/>
      <c r="H23" s="2"/>
      <c r="I23" s="2"/>
      <c r="J23" s="2"/>
      <c r="K23" s="2"/>
      <c r="L23" s="2"/>
      <c r="M23" s="2"/>
      <c r="N23" s="2">
        <v>32</v>
      </c>
      <c r="O23" s="33">
        <f t="shared" si="5"/>
        <v>95</v>
      </c>
      <c r="P23" s="2">
        <f t="shared" si="6"/>
        <v>24</v>
      </c>
      <c r="Q23" s="3">
        <f t="shared" si="7"/>
        <v>24</v>
      </c>
      <c r="R23" s="4">
        <f t="shared" si="8"/>
        <v>0</v>
      </c>
      <c r="S23" s="2">
        <f t="shared" si="9"/>
        <v>71</v>
      </c>
      <c r="T23" s="22"/>
    </row>
    <row r="24" spans="1:20" x14ac:dyDescent="0.25">
      <c r="A24" s="23"/>
      <c r="B24" s="12" t="s">
        <v>33</v>
      </c>
      <c r="C24" s="10">
        <v>2008</v>
      </c>
      <c r="D24" s="10" t="s">
        <v>8</v>
      </c>
      <c r="E24" s="2">
        <v>38</v>
      </c>
      <c r="F24" s="2">
        <v>18</v>
      </c>
      <c r="G24" s="2"/>
      <c r="H24" s="2"/>
      <c r="I24" s="2"/>
      <c r="J24" s="2"/>
      <c r="K24" s="2"/>
      <c r="L24" s="2"/>
      <c r="M24" s="2"/>
      <c r="N24" s="2">
        <v>33</v>
      </c>
      <c r="O24" s="33">
        <f t="shared" si="5"/>
        <v>89</v>
      </c>
      <c r="P24" s="2">
        <f t="shared" si="6"/>
        <v>18</v>
      </c>
      <c r="Q24" s="3">
        <f t="shared" si="7"/>
        <v>18</v>
      </c>
      <c r="R24" s="4">
        <f t="shared" si="8"/>
        <v>0</v>
      </c>
      <c r="S24" s="2">
        <f t="shared" si="9"/>
        <v>71</v>
      </c>
      <c r="T24" s="22"/>
    </row>
    <row r="25" spans="1:20" x14ac:dyDescent="0.25">
      <c r="A25" s="23">
        <v>21</v>
      </c>
      <c r="B25" s="13" t="s">
        <v>37</v>
      </c>
      <c r="C25" s="14">
        <v>2009</v>
      </c>
      <c r="D25" s="14" t="s">
        <v>7</v>
      </c>
      <c r="E25" s="14">
        <v>34</v>
      </c>
      <c r="F25" s="15">
        <v>36</v>
      </c>
      <c r="G25" s="15"/>
      <c r="H25" s="15"/>
      <c r="I25" s="15"/>
      <c r="J25" s="15"/>
      <c r="K25" s="15"/>
      <c r="L25" s="15"/>
      <c r="M25" s="15"/>
      <c r="N25" s="15">
        <v>31</v>
      </c>
      <c r="O25" s="33">
        <f t="shared" si="5"/>
        <v>101</v>
      </c>
      <c r="P25" s="2">
        <f t="shared" si="6"/>
        <v>31</v>
      </c>
      <c r="Q25" s="3">
        <f t="shared" si="7"/>
        <v>31</v>
      </c>
      <c r="R25" s="4">
        <f t="shared" si="8"/>
        <v>0</v>
      </c>
      <c r="S25" s="2">
        <f t="shared" si="9"/>
        <v>70</v>
      </c>
      <c r="T25" s="22"/>
    </row>
    <row r="26" spans="1:20" x14ac:dyDescent="0.25">
      <c r="A26" s="23">
        <v>22</v>
      </c>
      <c r="B26" s="6" t="s">
        <v>49</v>
      </c>
      <c r="C26" s="1">
        <v>2008</v>
      </c>
      <c r="D26" s="1" t="s">
        <v>7</v>
      </c>
      <c r="E26" s="2">
        <v>21</v>
      </c>
      <c r="F26" s="2">
        <v>31</v>
      </c>
      <c r="G26" s="2"/>
      <c r="H26" s="2"/>
      <c r="I26" s="2"/>
      <c r="J26" s="2"/>
      <c r="K26" s="2"/>
      <c r="L26" s="2"/>
      <c r="M26" s="2"/>
      <c r="N26" s="2">
        <v>35</v>
      </c>
      <c r="O26" s="33">
        <f t="shared" si="5"/>
        <v>87</v>
      </c>
      <c r="P26" s="2">
        <f t="shared" si="6"/>
        <v>21</v>
      </c>
      <c r="Q26" s="3">
        <f t="shared" si="7"/>
        <v>21</v>
      </c>
      <c r="R26" s="4">
        <f t="shared" si="8"/>
        <v>0</v>
      </c>
      <c r="S26" s="2">
        <f t="shared" si="9"/>
        <v>66</v>
      </c>
      <c r="T26" s="22"/>
    </row>
    <row r="27" spans="1:20" x14ac:dyDescent="0.25">
      <c r="A27" s="23">
        <v>23</v>
      </c>
      <c r="B27" s="13" t="s">
        <v>47</v>
      </c>
      <c r="C27" s="14">
        <v>2008</v>
      </c>
      <c r="D27" s="14" t="s">
        <v>7</v>
      </c>
      <c r="E27" s="14">
        <v>23</v>
      </c>
      <c r="F27" s="15">
        <v>38</v>
      </c>
      <c r="G27" s="15"/>
      <c r="H27" s="15"/>
      <c r="I27" s="15"/>
      <c r="J27" s="15"/>
      <c r="K27" s="15"/>
      <c r="L27" s="15"/>
      <c r="M27" s="15"/>
      <c r="N27" s="15">
        <v>27</v>
      </c>
      <c r="O27" s="33">
        <f t="shared" si="5"/>
        <v>88</v>
      </c>
      <c r="P27" s="2">
        <f t="shared" si="6"/>
        <v>23</v>
      </c>
      <c r="Q27" s="3">
        <f t="shared" si="7"/>
        <v>23</v>
      </c>
      <c r="R27" s="4">
        <f t="shared" si="8"/>
        <v>0</v>
      </c>
      <c r="S27" s="2">
        <f t="shared" si="9"/>
        <v>65</v>
      </c>
      <c r="T27" s="22"/>
    </row>
    <row r="28" spans="1:20" x14ac:dyDescent="0.25">
      <c r="A28" s="23">
        <v>24</v>
      </c>
      <c r="B28" s="13" t="s">
        <v>36</v>
      </c>
      <c r="C28" s="14">
        <v>2009</v>
      </c>
      <c r="D28" s="14" t="s">
        <v>10</v>
      </c>
      <c r="E28" s="14">
        <v>35</v>
      </c>
      <c r="F28" s="15">
        <v>29</v>
      </c>
      <c r="G28" s="15"/>
      <c r="H28" s="15"/>
      <c r="I28" s="15"/>
      <c r="J28" s="15"/>
      <c r="K28" s="15"/>
      <c r="L28" s="15"/>
      <c r="M28" s="15"/>
      <c r="N28" s="15">
        <v>25</v>
      </c>
      <c r="O28" s="33">
        <f t="shared" si="5"/>
        <v>89</v>
      </c>
      <c r="P28" s="2">
        <f t="shared" si="6"/>
        <v>25</v>
      </c>
      <c r="Q28" s="3">
        <f t="shared" si="7"/>
        <v>25</v>
      </c>
      <c r="R28" s="4">
        <f t="shared" si="8"/>
        <v>0</v>
      </c>
      <c r="S28" s="2">
        <f t="shared" si="9"/>
        <v>64</v>
      </c>
      <c r="T28" s="22"/>
    </row>
    <row r="29" spans="1:20" x14ac:dyDescent="0.25">
      <c r="A29" s="23">
        <v>25</v>
      </c>
      <c r="B29" s="13" t="s">
        <v>45</v>
      </c>
      <c r="C29" s="14">
        <v>2009</v>
      </c>
      <c r="D29" s="14" t="s">
        <v>10</v>
      </c>
      <c r="E29" s="14">
        <v>25</v>
      </c>
      <c r="F29" s="15">
        <v>14</v>
      </c>
      <c r="G29" s="15"/>
      <c r="H29" s="15"/>
      <c r="I29" s="15"/>
      <c r="J29" s="15"/>
      <c r="K29" s="15"/>
      <c r="L29" s="15"/>
      <c r="M29" s="15"/>
      <c r="N29" s="15">
        <v>38</v>
      </c>
      <c r="O29" s="33">
        <f t="shared" si="5"/>
        <v>77</v>
      </c>
      <c r="P29" s="2">
        <f t="shared" si="6"/>
        <v>14</v>
      </c>
      <c r="Q29" s="3">
        <f t="shared" si="7"/>
        <v>14</v>
      </c>
      <c r="R29" s="4">
        <f t="shared" si="8"/>
        <v>0</v>
      </c>
      <c r="S29" s="2">
        <f t="shared" si="9"/>
        <v>63</v>
      </c>
      <c r="T29" s="22"/>
    </row>
    <row r="30" spans="1:20" x14ac:dyDescent="0.25">
      <c r="A30" s="23">
        <v>26</v>
      </c>
      <c r="B30" s="13" t="s">
        <v>44</v>
      </c>
      <c r="C30" s="14">
        <v>2009</v>
      </c>
      <c r="D30" s="14" t="s">
        <v>9</v>
      </c>
      <c r="E30" s="14">
        <v>26</v>
      </c>
      <c r="F30" s="15">
        <v>30</v>
      </c>
      <c r="G30" s="15"/>
      <c r="H30" s="15"/>
      <c r="I30" s="15"/>
      <c r="J30" s="15"/>
      <c r="K30" s="15"/>
      <c r="L30" s="15"/>
      <c r="M30" s="15"/>
      <c r="N30" s="15">
        <v>0</v>
      </c>
      <c r="O30" s="33">
        <f t="shared" si="5"/>
        <v>56</v>
      </c>
      <c r="P30" s="2">
        <f t="shared" si="6"/>
        <v>0</v>
      </c>
      <c r="Q30" s="3">
        <f t="shared" si="7"/>
        <v>0</v>
      </c>
      <c r="R30" s="4">
        <f t="shared" si="8"/>
        <v>0</v>
      </c>
      <c r="S30" s="2">
        <f t="shared" si="9"/>
        <v>56</v>
      </c>
      <c r="T30" s="22"/>
    </row>
    <row r="31" spans="1:20" x14ac:dyDescent="0.25">
      <c r="A31" s="23"/>
      <c r="B31" s="13" t="s">
        <v>42</v>
      </c>
      <c r="C31" s="14">
        <v>2009</v>
      </c>
      <c r="D31" s="14" t="s">
        <v>8</v>
      </c>
      <c r="E31" s="14">
        <v>28</v>
      </c>
      <c r="F31" s="15">
        <v>16</v>
      </c>
      <c r="G31" s="15"/>
      <c r="H31" s="15"/>
      <c r="I31" s="15"/>
      <c r="J31" s="15"/>
      <c r="K31" s="15"/>
      <c r="L31" s="15"/>
      <c r="M31" s="15"/>
      <c r="N31" s="15">
        <v>28</v>
      </c>
      <c r="O31" s="33">
        <f t="shared" si="5"/>
        <v>72</v>
      </c>
      <c r="P31" s="2">
        <f t="shared" si="6"/>
        <v>16</v>
      </c>
      <c r="Q31" s="3">
        <f t="shared" si="7"/>
        <v>16</v>
      </c>
      <c r="R31" s="4">
        <f t="shared" si="8"/>
        <v>0</v>
      </c>
      <c r="S31" s="2">
        <f t="shared" si="9"/>
        <v>56</v>
      </c>
      <c r="T31" s="22"/>
    </row>
    <row r="32" spans="1:20" x14ac:dyDescent="0.25">
      <c r="A32" s="23">
        <v>28</v>
      </c>
      <c r="B32" s="6" t="s">
        <v>40</v>
      </c>
      <c r="C32" s="1">
        <v>2009</v>
      </c>
      <c r="D32" s="1" t="s">
        <v>10</v>
      </c>
      <c r="E32" s="2">
        <v>30</v>
      </c>
      <c r="F32" s="5">
        <v>21</v>
      </c>
      <c r="G32" s="5"/>
      <c r="H32" s="5"/>
      <c r="I32" s="5"/>
      <c r="J32" s="5"/>
      <c r="K32" s="5"/>
      <c r="L32" s="5"/>
      <c r="M32" s="5"/>
      <c r="N32" s="5">
        <v>24</v>
      </c>
      <c r="O32" s="33">
        <f t="shared" si="5"/>
        <v>75</v>
      </c>
      <c r="P32" s="2">
        <f t="shared" si="6"/>
        <v>21</v>
      </c>
      <c r="Q32" s="3">
        <f t="shared" si="7"/>
        <v>21</v>
      </c>
      <c r="R32" s="4">
        <f t="shared" si="8"/>
        <v>0</v>
      </c>
      <c r="S32" s="2">
        <f t="shared" si="9"/>
        <v>54</v>
      </c>
      <c r="T32" s="22"/>
    </row>
    <row r="33" spans="1:20" x14ac:dyDescent="0.25">
      <c r="A33" s="23"/>
      <c r="B33" s="13" t="s">
        <v>54</v>
      </c>
      <c r="C33" s="14">
        <v>2009</v>
      </c>
      <c r="D33" s="14" t="s">
        <v>8</v>
      </c>
      <c r="E33" s="14">
        <v>16</v>
      </c>
      <c r="F33" s="15">
        <v>24</v>
      </c>
      <c r="G33" s="15"/>
      <c r="H33" s="15"/>
      <c r="I33" s="15"/>
      <c r="J33" s="15"/>
      <c r="K33" s="15"/>
      <c r="L33" s="15"/>
      <c r="M33" s="15"/>
      <c r="N33" s="15">
        <v>30</v>
      </c>
      <c r="O33" s="33">
        <f t="shared" si="5"/>
        <v>70</v>
      </c>
      <c r="P33" s="2">
        <f t="shared" si="6"/>
        <v>16</v>
      </c>
      <c r="Q33" s="3">
        <f t="shared" si="7"/>
        <v>16</v>
      </c>
      <c r="R33" s="4">
        <f t="shared" si="8"/>
        <v>0</v>
      </c>
      <c r="S33" s="2">
        <f t="shared" si="9"/>
        <v>54</v>
      </c>
      <c r="T33" s="22"/>
    </row>
    <row r="34" spans="1:20" x14ac:dyDescent="0.25">
      <c r="A34" s="23">
        <v>30</v>
      </c>
      <c r="B34" s="12" t="s">
        <v>50</v>
      </c>
      <c r="C34" s="1">
        <v>2009</v>
      </c>
      <c r="D34" s="1" t="s">
        <v>8</v>
      </c>
      <c r="E34" s="2">
        <v>20</v>
      </c>
      <c r="F34" s="2">
        <v>27</v>
      </c>
      <c r="G34" s="2"/>
      <c r="H34" s="2"/>
      <c r="I34" s="2"/>
      <c r="J34" s="2"/>
      <c r="K34" s="2"/>
      <c r="L34" s="2"/>
      <c r="M34" s="2"/>
      <c r="N34" s="2">
        <v>23</v>
      </c>
      <c r="O34" s="33">
        <f t="shared" si="5"/>
        <v>70</v>
      </c>
      <c r="P34" s="2">
        <f t="shared" si="6"/>
        <v>20</v>
      </c>
      <c r="Q34" s="3">
        <f t="shared" si="7"/>
        <v>20</v>
      </c>
      <c r="R34" s="4">
        <f t="shared" si="8"/>
        <v>0</v>
      </c>
      <c r="S34" s="2">
        <f t="shared" si="9"/>
        <v>50</v>
      </c>
      <c r="T34" s="22"/>
    </row>
    <row r="35" spans="1:20" x14ac:dyDescent="0.25">
      <c r="A35" s="23">
        <v>31</v>
      </c>
      <c r="B35" s="13" t="s">
        <v>57</v>
      </c>
      <c r="C35" s="14">
        <v>2009</v>
      </c>
      <c r="D35" s="14" t="s">
        <v>8</v>
      </c>
      <c r="E35" s="14">
        <v>13</v>
      </c>
      <c r="F35" s="15">
        <v>19</v>
      </c>
      <c r="G35" s="15"/>
      <c r="H35" s="15"/>
      <c r="I35" s="15"/>
      <c r="J35" s="15"/>
      <c r="K35" s="15"/>
      <c r="L35" s="15"/>
      <c r="M35" s="15"/>
      <c r="N35" s="15">
        <v>29</v>
      </c>
      <c r="O35" s="33">
        <f t="shared" si="5"/>
        <v>61</v>
      </c>
      <c r="P35" s="2">
        <f t="shared" si="6"/>
        <v>13</v>
      </c>
      <c r="Q35" s="3">
        <f t="shared" si="7"/>
        <v>13</v>
      </c>
      <c r="R35" s="4">
        <f t="shared" si="8"/>
        <v>0</v>
      </c>
      <c r="S35" s="2">
        <f t="shared" si="9"/>
        <v>48</v>
      </c>
      <c r="T35" s="22"/>
    </row>
    <row r="36" spans="1:20" x14ac:dyDescent="0.25">
      <c r="A36" s="23">
        <v>32</v>
      </c>
      <c r="B36" s="13" t="s">
        <v>53</v>
      </c>
      <c r="C36" s="14">
        <v>2008</v>
      </c>
      <c r="D36" s="14" t="s">
        <v>8</v>
      </c>
      <c r="E36" s="14">
        <v>17</v>
      </c>
      <c r="F36" s="15">
        <v>25</v>
      </c>
      <c r="G36" s="15"/>
      <c r="H36" s="15"/>
      <c r="I36" s="15"/>
      <c r="J36" s="15"/>
      <c r="K36" s="15"/>
      <c r="L36" s="15"/>
      <c r="M36" s="15"/>
      <c r="N36" s="15">
        <v>0</v>
      </c>
      <c r="O36" s="33">
        <f t="shared" si="5"/>
        <v>42</v>
      </c>
      <c r="P36" s="2">
        <f t="shared" si="6"/>
        <v>0</v>
      </c>
      <c r="Q36" s="3">
        <f t="shared" si="7"/>
        <v>0</v>
      </c>
      <c r="R36" s="4">
        <f t="shared" si="8"/>
        <v>0</v>
      </c>
      <c r="S36" s="2">
        <f t="shared" si="9"/>
        <v>42</v>
      </c>
      <c r="T36" s="22"/>
    </row>
    <row r="37" spans="1:20" x14ac:dyDescent="0.25">
      <c r="A37" s="23"/>
      <c r="B37" s="12" t="s">
        <v>48</v>
      </c>
      <c r="C37" s="10">
        <v>2008</v>
      </c>
      <c r="D37" s="10" t="s">
        <v>8</v>
      </c>
      <c r="E37" s="2">
        <v>22</v>
      </c>
      <c r="F37" s="2">
        <v>20</v>
      </c>
      <c r="G37" s="2"/>
      <c r="H37" s="2"/>
      <c r="I37" s="2"/>
      <c r="J37" s="2"/>
      <c r="K37" s="2"/>
      <c r="L37" s="2"/>
      <c r="M37" s="2"/>
      <c r="N37" s="2">
        <v>0</v>
      </c>
      <c r="O37" s="33">
        <f t="shared" si="5"/>
        <v>42</v>
      </c>
      <c r="P37" s="2">
        <f t="shared" si="6"/>
        <v>0</v>
      </c>
      <c r="Q37" s="3">
        <f t="shared" si="7"/>
        <v>0</v>
      </c>
      <c r="R37" s="4">
        <f t="shared" si="8"/>
        <v>0</v>
      </c>
      <c r="S37" s="2">
        <f t="shared" si="9"/>
        <v>42</v>
      </c>
      <c r="T37" s="22"/>
    </row>
    <row r="38" spans="1:20" x14ac:dyDescent="0.25">
      <c r="A38" s="23">
        <v>34</v>
      </c>
      <c r="B38" s="13" t="s">
        <v>64</v>
      </c>
      <c r="C38" s="15">
        <v>2009</v>
      </c>
      <c r="D38" s="14" t="s">
        <v>8</v>
      </c>
      <c r="E38" s="14">
        <v>0</v>
      </c>
      <c r="F38" s="15">
        <v>15</v>
      </c>
      <c r="G38" s="15"/>
      <c r="H38" s="15"/>
      <c r="I38" s="15"/>
      <c r="J38" s="15"/>
      <c r="K38" s="15"/>
      <c r="L38" s="15"/>
      <c r="M38" s="15"/>
      <c r="N38" s="15">
        <v>26</v>
      </c>
      <c r="O38" s="33">
        <f t="shared" si="5"/>
        <v>41</v>
      </c>
      <c r="P38" s="2">
        <f t="shared" si="6"/>
        <v>0</v>
      </c>
      <c r="Q38" s="3"/>
      <c r="R38" s="4"/>
      <c r="S38" s="2">
        <f t="shared" si="9"/>
        <v>41</v>
      </c>
      <c r="T38" s="22"/>
    </row>
    <row r="39" spans="1:20" x14ac:dyDescent="0.25">
      <c r="A39" s="23">
        <v>35</v>
      </c>
      <c r="B39" s="13" t="s">
        <v>29</v>
      </c>
      <c r="C39" s="14">
        <v>2009</v>
      </c>
      <c r="D39" s="14" t="s">
        <v>9</v>
      </c>
      <c r="E39" s="14">
        <v>40</v>
      </c>
      <c r="F39" s="15">
        <v>0</v>
      </c>
      <c r="G39" s="15"/>
      <c r="H39" s="15"/>
      <c r="I39" s="15"/>
      <c r="J39" s="15"/>
      <c r="K39" s="15"/>
      <c r="L39" s="15"/>
      <c r="M39" s="15"/>
      <c r="N39" s="15">
        <v>0</v>
      </c>
      <c r="O39" s="33">
        <f t="shared" si="5"/>
        <v>40</v>
      </c>
      <c r="P39" s="2">
        <f t="shared" si="6"/>
        <v>0</v>
      </c>
      <c r="Q39" s="3">
        <f>MIN(E39:N39)</f>
        <v>0</v>
      </c>
      <c r="R39" s="4">
        <f>P39-Q39</f>
        <v>0</v>
      </c>
      <c r="S39" s="2">
        <f t="shared" si="9"/>
        <v>40</v>
      </c>
      <c r="T39" s="22"/>
    </row>
    <row r="40" spans="1:20" x14ac:dyDescent="0.25">
      <c r="A40" s="23"/>
      <c r="B40" s="13" t="s">
        <v>66</v>
      </c>
      <c r="C40" s="14">
        <v>2009</v>
      </c>
      <c r="D40" s="14" t="s">
        <v>10</v>
      </c>
      <c r="E40" s="15">
        <v>0</v>
      </c>
      <c r="F40" s="15">
        <v>40</v>
      </c>
      <c r="G40" s="15"/>
      <c r="H40" s="15"/>
      <c r="I40" s="15"/>
      <c r="J40" s="15"/>
      <c r="K40" s="15"/>
      <c r="L40" s="15"/>
      <c r="M40" s="15"/>
      <c r="N40" s="15">
        <v>0</v>
      </c>
      <c r="O40" s="33">
        <f t="shared" si="5"/>
        <v>40</v>
      </c>
      <c r="P40" s="2">
        <f t="shared" si="6"/>
        <v>0</v>
      </c>
      <c r="Q40" s="35"/>
      <c r="R40" s="33"/>
      <c r="S40" s="2">
        <f t="shared" si="9"/>
        <v>40</v>
      </c>
      <c r="T40" s="22"/>
    </row>
    <row r="41" spans="1:20" x14ac:dyDescent="0.25">
      <c r="A41" s="23"/>
      <c r="B41" s="13" t="s">
        <v>51</v>
      </c>
      <c r="C41" s="14">
        <v>2009</v>
      </c>
      <c r="D41" s="14" t="s">
        <v>10</v>
      </c>
      <c r="E41" s="14">
        <v>19</v>
      </c>
      <c r="F41" s="15">
        <v>0</v>
      </c>
      <c r="G41" s="15"/>
      <c r="H41" s="15"/>
      <c r="I41" s="15"/>
      <c r="J41" s="15"/>
      <c r="K41" s="15"/>
      <c r="L41" s="15"/>
      <c r="M41" s="15"/>
      <c r="N41" s="15">
        <v>21</v>
      </c>
      <c r="O41" s="33">
        <f t="shared" ref="O41:O51" si="10">SUM(E41:N41)</f>
        <v>40</v>
      </c>
      <c r="P41" s="2">
        <f t="shared" ref="P41:P51" si="11">MIN(E41:N41)</f>
        <v>0</v>
      </c>
      <c r="Q41" s="3">
        <f t="shared" ref="Q41:Q51" si="12">MIN(E41:N41)</f>
        <v>0</v>
      </c>
      <c r="R41" s="4">
        <f t="shared" ref="R41:R51" si="13">P41-Q41</f>
        <v>0</v>
      </c>
      <c r="S41" s="2">
        <f t="shared" ref="S41:S51" si="14">O41-P41</f>
        <v>40</v>
      </c>
      <c r="T41" s="22"/>
    </row>
    <row r="42" spans="1:20" x14ac:dyDescent="0.25">
      <c r="A42" s="23">
        <v>38</v>
      </c>
      <c r="B42" s="13" t="s">
        <v>56</v>
      </c>
      <c r="C42" s="14">
        <v>2008</v>
      </c>
      <c r="D42" s="14" t="s">
        <v>7</v>
      </c>
      <c r="E42" s="14">
        <v>14</v>
      </c>
      <c r="F42" s="15">
        <v>22</v>
      </c>
      <c r="G42" s="15"/>
      <c r="H42" s="15"/>
      <c r="I42" s="15"/>
      <c r="J42" s="15"/>
      <c r="K42" s="15"/>
      <c r="L42" s="15"/>
      <c r="M42" s="15"/>
      <c r="N42" s="15">
        <v>0</v>
      </c>
      <c r="O42" s="33">
        <f t="shared" si="10"/>
        <v>36</v>
      </c>
      <c r="P42" s="2">
        <f t="shared" si="11"/>
        <v>0</v>
      </c>
      <c r="Q42" s="3">
        <f t="shared" si="12"/>
        <v>0</v>
      </c>
      <c r="R42" s="4">
        <f t="shared" si="13"/>
        <v>0</v>
      </c>
      <c r="S42" s="2">
        <f t="shared" si="14"/>
        <v>36</v>
      </c>
      <c r="T42" s="22"/>
    </row>
    <row r="43" spans="1:20" x14ac:dyDescent="0.25">
      <c r="A43" s="23">
        <v>39</v>
      </c>
      <c r="B43" s="12" t="s">
        <v>67</v>
      </c>
      <c r="C43" s="1">
        <v>2008</v>
      </c>
      <c r="D43" s="1" t="s">
        <v>8</v>
      </c>
      <c r="E43" s="2">
        <v>7</v>
      </c>
      <c r="F43" s="2">
        <v>12</v>
      </c>
      <c r="G43" s="2"/>
      <c r="H43" s="2"/>
      <c r="I43" s="2"/>
      <c r="J43" s="2"/>
      <c r="K43" s="2"/>
      <c r="L43" s="2"/>
      <c r="M43" s="2"/>
      <c r="N43" s="2">
        <v>22</v>
      </c>
      <c r="O43" s="33">
        <f t="shared" si="10"/>
        <v>41</v>
      </c>
      <c r="P43" s="2">
        <f t="shared" si="11"/>
        <v>7</v>
      </c>
      <c r="Q43" s="3">
        <f t="shared" si="12"/>
        <v>7</v>
      </c>
      <c r="R43" s="4">
        <f t="shared" si="13"/>
        <v>0</v>
      </c>
      <c r="S43" s="2">
        <f t="shared" si="14"/>
        <v>34</v>
      </c>
      <c r="T43" s="22"/>
    </row>
    <row r="44" spans="1:20" x14ac:dyDescent="0.25">
      <c r="A44" s="23">
        <v>40</v>
      </c>
      <c r="B44" s="13" t="s">
        <v>55</v>
      </c>
      <c r="C44" s="14">
        <v>2008</v>
      </c>
      <c r="D44" s="14" t="s">
        <v>8</v>
      </c>
      <c r="E44" s="14">
        <v>15</v>
      </c>
      <c r="F44" s="15">
        <v>0</v>
      </c>
      <c r="G44" s="15"/>
      <c r="H44" s="15"/>
      <c r="I44" s="15"/>
      <c r="J44" s="15"/>
      <c r="K44" s="15"/>
      <c r="L44" s="15"/>
      <c r="M44" s="15"/>
      <c r="N44" s="15">
        <v>18</v>
      </c>
      <c r="O44" s="33">
        <f t="shared" si="10"/>
        <v>33</v>
      </c>
      <c r="P44" s="2">
        <f t="shared" si="11"/>
        <v>0</v>
      </c>
      <c r="Q44" s="3">
        <f t="shared" si="12"/>
        <v>0</v>
      </c>
      <c r="R44" s="4">
        <f t="shared" si="13"/>
        <v>0</v>
      </c>
      <c r="S44" s="2">
        <f t="shared" si="14"/>
        <v>33</v>
      </c>
      <c r="T44" s="22"/>
    </row>
    <row r="45" spans="1:20" x14ac:dyDescent="0.25">
      <c r="A45" s="23"/>
      <c r="B45" s="13" t="s">
        <v>62</v>
      </c>
      <c r="C45" s="14">
        <v>2008</v>
      </c>
      <c r="D45" s="14" t="s">
        <v>8</v>
      </c>
      <c r="E45" s="14">
        <v>8</v>
      </c>
      <c r="F45" s="15">
        <v>13</v>
      </c>
      <c r="G45" s="15"/>
      <c r="H45" s="15"/>
      <c r="I45" s="15"/>
      <c r="J45" s="15"/>
      <c r="K45" s="15"/>
      <c r="L45" s="15"/>
      <c r="M45" s="15"/>
      <c r="N45" s="15">
        <v>20</v>
      </c>
      <c r="O45" s="33">
        <f t="shared" si="10"/>
        <v>41</v>
      </c>
      <c r="P45" s="2">
        <f t="shared" si="11"/>
        <v>8</v>
      </c>
      <c r="Q45" s="3">
        <f t="shared" si="12"/>
        <v>8</v>
      </c>
      <c r="R45" s="4">
        <f t="shared" si="13"/>
        <v>0</v>
      </c>
      <c r="S45" s="2">
        <f t="shared" si="14"/>
        <v>33</v>
      </c>
      <c r="T45" s="22"/>
    </row>
    <row r="46" spans="1:20" x14ac:dyDescent="0.25">
      <c r="A46" s="23">
        <v>42</v>
      </c>
      <c r="B46" s="6" t="s">
        <v>68</v>
      </c>
      <c r="C46" s="10">
        <v>2009</v>
      </c>
      <c r="D46" s="10" t="s">
        <v>9</v>
      </c>
      <c r="E46" s="2">
        <v>32</v>
      </c>
      <c r="F46" s="2">
        <v>0</v>
      </c>
      <c r="G46" s="2"/>
      <c r="H46" s="2"/>
      <c r="I46" s="2"/>
      <c r="J46" s="2"/>
      <c r="K46" s="2"/>
      <c r="L46" s="2"/>
      <c r="M46" s="2"/>
      <c r="N46" s="2">
        <v>0</v>
      </c>
      <c r="O46" s="33">
        <f t="shared" si="10"/>
        <v>32</v>
      </c>
      <c r="P46" s="2">
        <f t="shared" si="11"/>
        <v>0</v>
      </c>
      <c r="Q46" s="3">
        <f t="shared" si="12"/>
        <v>0</v>
      </c>
      <c r="R46" s="4">
        <f t="shared" si="13"/>
        <v>0</v>
      </c>
      <c r="S46" s="2">
        <f t="shared" si="14"/>
        <v>32</v>
      </c>
      <c r="T46" s="22"/>
    </row>
    <row r="47" spans="1:20" x14ac:dyDescent="0.25">
      <c r="A47" s="23"/>
      <c r="B47" s="13" t="s">
        <v>61</v>
      </c>
      <c r="C47" s="14">
        <v>2009</v>
      </c>
      <c r="D47" s="14" t="s">
        <v>10</v>
      </c>
      <c r="E47" s="14">
        <v>9</v>
      </c>
      <c r="F47" s="15">
        <v>23</v>
      </c>
      <c r="G47" s="15"/>
      <c r="H47" s="15"/>
      <c r="I47" s="15"/>
      <c r="J47" s="15"/>
      <c r="K47" s="15"/>
      <c r="L47" s="15"/>
      <c r="M47" s="15"/>
      <c r="N47" s="15">
        <v>0</v>
      </c>
      <c r="O47" s="33">
        <f t="shared" si="10"/>
        <v>32</v>
      </c>
      <c r="P47" s="2">
        <f t="shared" si="11"/>
        <v>0</v>
      </c>
      <c r="Q47" s="3">
        <f t="shared" si="12"/>
        <v>0</v>
      </c>
      <c r="R47" s="4">
        <f t="shared" si="13"/>
        <v>0</v>
      </c>
      <c r="S47" s="2">
        <f t="shared" si="14"/>
        <v>32</v>
      </c>
      <c r="T47" s="22"/>
    </row>
    <row r="48" spans="1:20" x14ac:dyDescent="0.25">
      <c r="A48" s="23">
        <v>44</v>
      </c>
      <c r="B48" s="13" t="s">
        <v>58</v>
      </c>
      <c r="C48" s="14">
        <v>2008</v>
      </c>
      <c r="D48" s="14" t="s">
        <v>8</v>
      </c>
      <c r="E48" s="14">
        <v>12</v>
      </c>
      <c r="F48" s="15">
        <v>17</v>
      </c>
      <c r="G48" s="15"/>
      <c r="H48" s="15"/>
      <c r="I48" s="15"/>
      <c r="J48" s="15"/>
      <c r="K48" s="15"/>
      <c r="L48" s="15"/>
      <c r="M48" s="15"/>
      <c r="N48" s="15">
        <v>0</v>
      </c>
      <c r="O48" s="33">
        <f t="shared" si="10"/>
        <v>29</v>
      </c>
      <c r="P48" s="2">
        <f t="shared" si="11"/>
        <v>0</v>
      </c>
      <c r="Q48" s="3">
        <f t="shared" si="12"/>
        <v>0</v>
      </c>
      <c r="R48" s="4">
        <f t="shared" si="13"/>
        <v>0</v>
      </c>
      <c r="S48" s="2">
        <f t="shared" si="14"/>
        <v>29</v>
      </c>
      <c r="T48" s="22"/>
    </row>
    <row r="49" spans="1:21" x14ac:dyDescent="0.25">
      <c r="A49" s="23"/>
      <c r="B49" s="13" t="s">
        <v>60</v>
      </c>
      <c r="C49" s="14">
        <v>2008</v>
      </c>
      <c r="D49" s="14" t="s">
        <v>8</v>
      </c>
      <c r="E49" s="14">
        <v>10</v>
      </c>
      <c r="F49" s="15">
        <v>0</v>
      </c>
      <c r="G49" s="15"/>
      <c r="H49" s="15"/>
      <c r="I49" s="15"/>
      <c r="J49" s="15"/>
      <c r="K49" s="15"/>
      <c r="L49" s="15"/>
      <c r="M49" s="15"/>
      <c r="N49" s="15">
        <v>19</v>
      </c>
      <c r="O49" s="33">
        <f t="shared" si="10"/>
        <v>29</v>
      </c>
      <c r="P49" s="2">
        <f t="shared" si="11"/>
        <v>0</v>
      </c>
      <c r="Q49" s="3">
        <f t="shared" si="12"/>
        <v>0</v>
      </c>
      <c r="R49" s="4">
        <f t="shared" si="13"/>
        <v>0</v>
      </c>
      <c r="S49" s="2">
        <f t="shared" si="14"/>
        <v>29</v>
      </c>
      <c r="T49" s="22"/>
    </row>
    <row r="50" spans="1:21" x14ac:dyDescent="0.25">
      <c r="A50" s="23">
        <v>46</v>
      </c>
      <c r="B50" s="13" t="s">
        <v>63</v>
      </c>
      <c r="C50" s="14">
        <v>2009</v>
      </c>
      <c r="D50" s="14" t="s">
        <v>8</v>
      </c>
      <c r="E50" s="14">
        <v>6</v>
      </c>
      <c r="F50" s="15">
        <v>11</v>
      </c>
      <c r="G50" s="15"/>
      <c r="H50" s="15"/>
      <c r="I50" s="15"/>
      <c r="J50" s="15"/>
      <c r="K50" s="15"/>
      <c r="L50" s="15"/>
      <c r="M50" s="15"/>
      <c r="N50" s="15">
        <v>0</v>
      </c>
      <c r="O50" s="33">
        <f t="shared" si="10"/>
        <v>17</v>
      </c>
      <c r="P50" s="2">
        <f t="shared" si="11"/>
        <v>0</v>
      </c>
      <c r="Q50" s="21">
        <f t="shared" si="12"/>
        <v>0</v>
      </c>
      <c r="R50" s="22">
        <f t="shared" si="13"/>
        <v>0</v>
      </c>
      <c r="S50" s="2">
        <f t="shared" si="14"/>
        <v>17</v>
      </c>
      <c r="T50" s="22"/>
    </row>
    <row r="51" spans="1:21" x14ac:dyDescent="0.25">
      <c r="A51" s="23">
        <v>47</v>
      </c>
      <c r="B51" s="13" t="s">
        <v>59</v>
      </c>
      <c r="C51" s="14">
        <v>2009</v>
      </c>
      <c r="D51" s="14" t="s">
        <v>7</v>
      </c>
      <c r="E51" s="14">
        <v>11</v>
      </c>
      <c r="F51" s="15">
        <v>0</v>
      </c>
      <c r="G51" s="15"/>
      <c r="H51" s="15"/>
      <c r="I51" s="15"/>
      <c r="J51" s="15"/>
      <c r="K51" s="15"/>
      <c r="L51" s="15"/>
      <c r="M51" s="15"/>
      <c r="N51" s="15">
        <v>0</v>
      </c>
      <c r="O51" s="33">
        <f t="shared" si="10"/>
        <v>11</v>
      </c>
      <c r="P51" s="2">
        <f t="shared" si="11"/>
        <v>0</v>
      </c>
      <c r="Q51" s="34">
        <f t="shared" si="12"/>
        <v>0</v>
      </c>
      <c r="R51" s="36">
        <f t="shared" si="13"/>
        <v>0</v>
      </c>
      <c r="S51" s="2">
        <f t="shared" si="14"/>
        <v>11</v>
      </c>
      <c r="T51" s="16"/>
      <c r="U51" s="18"/>
    </row>
  </sheetData>
  <sortState ref="A6:S79">
    <sortCondition descending="1" ref="S5:S79"/>
  </sortState>
  <mergeCells count="9">
    <mergeCell ref="S3:S4"/>
    <mergeCell ref="R3:R4"/>
    <mergeCell ref="A3:A4"/>
    <mergeCell ref="B3:B4"/>
    <mergeCell ref="C3:C4"/>
    <mergeCell ref="D3:D4"/>
    <mergeCell ref="P3:P4"/>
    <mergeCell ref="Q3:Q4"/>
    <mergeCell ref="O3:O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2020-01-31T09:35:10Z</dcterms:modified>
</cp:coreProperties>
</file>