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225" windowWidth="13320" windowHeight="7785" activeTab="0"/>
  </bookViews>
  <sheets>
    <sheet name="Chłopcy" sheetId="1" r:id="rId1"/>
    <sheet name="Dziewczyny" sheetId="2" r:id="rId2"/>
  </sheets>
  <definedNames/>
  <calcPr fullCalcOnLoad="1"/>
</workbook>
</file>

<file path=xl/sharedStrings.xml><?xml version="1.0" encoding="utf-8"?>
<sst xmlns="http://schemas.openxmlformats.org/spreadsheetml/2006/main" count="86" uniqueCount="48">
  <si>
    <t>Lp.</t>
  </si>
  <si>
    <t>Imię i Nazwisko</t>
  </si>
  <si>
    <t>SP 51</t>
  </si>
  <si>
    <t>CKS</t>
  </si>
  <si>
    <t>Szkoła</t>
  </si>
  <si>
    <t>SUMA</t>
  </si>
  <si>
    <t>NAJSŁ.          WYNIK</t>
  </si>
  <si>
    <t>WYNIK</t>
  </si>
  <si>
    <t>1.</t>
  </si>
  <si>
    <t>2.</t>
  </si>
  <si>
    <t>4.</t>
  </si>
  <si>
    <t>5.</t>
  </si>
  <si>
    <t>6.</t>
  </si>
  <si>
    <t>7.</t>
  </si>
  <si>
    <t>10.</t>
  </si>
  <si>
    <t>rok ur.</t>
  </si>
  <si>
    <t>Duda Natalia</t>
  </si>
  <si>
    <t>CMS</t>
  </si>
  <si>
    <t>Furtak Olga</t>
  </si>
  <si>
    <t>SP 56</t>
  </si>
  <si>
    <t>Majszutowicz Zofia</t>
  </si>
  <si>
    <t>Bartczak Hanna</t>
  </si>
  <si>
    <t>Stachowska Eliza</t>
  </si>
  <si>
    <t>Michalczyszyn Natasza</t>
  </si>
  <si>
    <t>Korbolewska Julia</t>
  </si>
  <si>
    <t>Jasińska Detrois Zuzanna</t>
  </si>
  <si>
    <t>Hajdukiewicz Mateusz</t>
  </si>
  <si>
    <t>Chabowski-Palonka K.</t>
  </si>
  <si>
    <t>Mroczek Michał</t>
  </si>
  <si>
    <t>Błaszczak Jacek</t>
  </si>
  <si>
    <t>Świeczkowski Borys</t>
  </si>
  <si>
    <t xml:space="preserve">CKS </t>
  </si>
  <si>
    <t>Makowski Jakub</t>
  </si>
  <si>
    <t>Trojga Wojciech</t>
  </si>
  <si>
    <t>Proch Marcel</t>
  </si>
  <si>
    <t>Kuchelski Aleksander</t>
  </si>
  <si>
    <t>Mucha Dominik</t>
  </si>
  <si>
    <t>Gołubowska Nadia</t>
  </si>
  <si>
    <t>9.</t>
  </si>
  <si>
    <t>15.10.19</t>
  </si>
  <si>
    <t>Nowak Alicja</t>
  </si>
  <si>
    <t>100 dow.</t>
  </si>
  <si>
    <t>19.11.19</t>
  </si>
  <si>
    <t>100 grzb.</t>
  </si>
  <si>
    <t>30.01.20</t>
  </si>
  <si>
    <t>100 klas.</t>
  </si>
  <si>
    <t>3.</t>
  </si>
  <si>
    <t>8.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</si>
</sst>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7.00390625" style="0" customWidth="1"/>
    <col min="2" max="2" width="23.28125" style="0" customWidth="1"/>
    <col min="4" max="4" width="9.140625" style="1" customWidth="1"/>
    <col min="6" max="6" width="8.00390625" style="0" customWidth="1"/>
    <col min="7" max="7" width="7.8515625" style="0" customWidth="1"/>
    <col min="8" max="8" width="6.57421875" style="0" hidden="1" customWidth="1"/>
    <col min="9" max="13" width="7.7109375" style="0" hidden="1" customWidth="1"/>
    <col min="14" max="14" width="6.8515625" style="0" hidden="1" customWidth="1"/>
  </cols>
  <sheetData>
    <row r="1" spans="1:17" ht="12.75">
      <c r="A1" s="32" t="s">
        <v>0</v>
      </c>
      <c r="B1" s="32" t="s">
        <v>1</v>
      </c>
      <c r="C1" s="33" t="s">
        <v>15</v>
      </c>
      <c r="D1" s="33" t="s">
        <v>4</v>
      </c>
      <c r="E1" s="3" t="s">
        <v>39</v>
      </c>
      <c r="F1" s="3" t="s">
        <v>42</v>
      </c>
      <c r="G1" s="3" t="s">
        <v>44</v>
      </c>
      <c r="H1" s="3"/>
      <c r="I1" s="3"/>
      <c r="J1" s="3"/>
      <c r="K1" s="3"/>
      <c r="L1" s="3"/>
      <c r="M1" s="3"/>
      <c r="N1" s="3"/>
      <c r="O1" s="28" t="s">
        <v>5</v>
      </c>
      <c r="P1" s="30" t="s">
        <v>6</v>
      </c>
      <c r="Q1" s="31" t="s">
        <v>7</v>
      </c>
    </row>
    <row r="2" spans="1:17" ht="12.75">
      <c r="A2" s="32"/>
      <c r="B2" s="32"/>
      <c r="C2" s="34"/>
      <c r="D2" s="34"/>
      <c r="E2" s="3" t="s">
        <v>41</v>
      </c>
      <c r="F2" s="3" t="s">
        <v>43</v>
      </c>
      <c r="G2" s="3" t="s">
        <v>45</v>
      </c>
      <c r="H2" s="3"/>
      <c r="I2" s="3"/>
      <c r="J2" s="3"/>
      <c r="K2" s="3"/>
      <c r="L2" s="3"/>
      <c r="M2" s="3"/>
      <c r="N2" s="3"/>
      <c r="O2" s="29"/>
      <c r="P2" s="30"/>
      <c r="Q2" s="31"/>
    </row>
    <row r="3" spans="1:17" ht="12.75">
      <c r="A3" s="16" t="s">
        <v>8</v>
      </c>
      <c r="B3" s="17" t="s">
        <v>26</v>
      </c>
      <c r="C3" s="18">
        <v>2010</v>
      </c>
      <c r="D3" s="18" t="s">
        <v>19</v>
      </c>
      <c r="E3" s="19">
        <v>50</v>
      </c>
      <c r="F3" s="19">
        <v>50</v>
      </c>
      <c r="G3" s="19">
        <v>50</v>
      </c>
      <c r="H3" s="19"/>
      <c r="I3" s="19"/>
      <c r="J3" s="19"/>
      <c r="K3" s="19"/>
      <c r="L3" s="19"/>
      <c r="M3" s="19"/>
      <c r="N3" s="20"/>
      <c r="O3" s="21">
        <f aca="true" t="shared" si="0" ref="O3:O12">SUM(E3:N3)</f>
        <v>150</v>
      </c>
      <c r="P3" s="22">
        <f aca="true" t="shared" si="1" ref="P3:P12">MIN(E3:N3)</f>
        <v>50</v>
      </c>
      <c r="Q3" s="23">
        <f aca="true" t="shared" si="2" ref="Q3:Q12">O3-P3</f>
        <v>100</v>
      </c>
    </row>
    <row r="4" spans="1:17" ht="12.75">
      <c r="A4" s="24" t="s">
        <v>9</v>
      </c>
      <c r="B4" s="17" t="s">
        <v>28</v>
      </c>
      <c r="C4" s="18">
        <v>2010</v>
      </c>
      <c r="D4" s="18" t="s">
        <v>19</v>
      </c>
      <c r="E4" s="19">
        <v>48</v>
      </c>
      <c r="F4" s="19">
        <v>49</v>
      </c>
      <c r="G4" s="19">
        <v>49</v>
      </c>
      <c r="H4" s="19"/>
      <c r="I4" s="19"/>
      <c r="J4" s="19"/>
      <c r="K4" s="19"/>
      <c r="L4" s="19"/>
      <c r="M4" s="19"/>
      <c r="N4" s="20"/>
      <c r="O4" s="21">
        <f t="shared" si="0"/>
        <v>146</v>
      </c>
      <c r="P4" s="22">
        <f t="shared" si="1"/>
        <v>48</v>
      </c>
      <c r="Q4" s="23">
        <f t="shared" si="2"/>
        <v>98</v>
      </c>
    </row>
    <row r="5" spans="1:17" ht="12.75">
      <c r="A5" s="25" t="s">
        <v>46</v>
      </c>
      <c r="B5" s="17" t="s">
        <v>27</v>
      </c>
      <c r="C5" s="18">
        <v>2010</v>
      </c>
      <c r="D5" s="18" t="s">
        <v>19</v>
      </c>
      <c r="E5" s="19">
        <v>49</v>
      </c>
      <c r="F5" s="19">
        <v>48</v>
      </c>
      <c r="G5" s="19">
        <v>48</v>
      </c>
      <c r="H5" s="19"/>
      <c r="I5" s="19"/>
      <c r="J5" s="19"/>
      <c r="K5" s="19"/>
      <c r="L5" s="19"/>
      <c r="M5" s="19"/>
      <c r="N5" s="26"/>
      <c r="O5" s="21">
        <f t="shared" si="0"/>
        <v>145</v>
      </c>
      <c r="P5" s="22">
        <f t="shared" si="1"/>
        <v>48</v>
      </c>
      <c r="Q5" s="23">
        <f t="shared" si="2"/>
        <v>97</v>
      </c>
    </row>
    <row r="6" spans="1:17" ht="12.75">
      <c r="A6" s="16" t="s">
        <v>10</v>
      </c>
      <c r="B6" s="17" t="s">
        <v>33</v>
      </c>
      <c r="C6" s="18">
        <v>2010</v>
      </c>
      <c r="D6" s="18" t="s">
        <v>17</v>
      </c>
      <c r="E6" s="19">
        <v>45</v>
      </c>
      <c r="F6" s="19">
        <v>39</v>
      </c>
      <c r="G6" s="19">
        <v>47</v>
      </c>
      <c r="H6" s="19"/>
      <c r="I6" s="19"/>
      <c r="J6" s="19"/>
      <c r="K6" s="19"/>
      <c r="L6" s="19"/>
      <c r="M6" s="19"/>
      <c r="N6" s="20"/>
      <c r="O6" s="21">
        <f t="shared" si="0"/>
        <v>131</v>
      </c>
      <c r="P6" s="22">
        <f t="shared" si="1"/>
        <v>39</v>
      </c>
      <c r="Q6" s="23">
        <f t="shared" si="2"/>
        <v>92</v>
      </c>
    </row>
    <row r="7" spans="1:17" ht="12.75">
      <c r="A7" s="24" t="s">
        <v>11</v>
      </c>
      <c r="B7" s="27" t="s">
        <v>32</v>
      </c>
      <c r="C7" s="18">
        <v>2010</v>
      </c>
      <c r="D7" s="18" t="s">
        <v>19</v>
      </c>
      <c r="E7" s="19">
        <v>46</v>
      </c>
      <c r="F7" s="19">
        <v>45</v>
      </c>
      <c r="G7" s="19">
        <v>0</v>
      </c>
      <c r="H7" s="19"/>
      <c r="I7" s="19"/>
      <c r="J7" s="19"/>
      <c r="K7" s="19"/>
      <c r="L7" s="19"/>
      <c r="M7" s="19"/>
      <c r="N7" s="20"/>
      <c r="O7" s="21">
        <f t="shared" si="0"/>
        <v>91</v>
      </c>
      <c r="P7" s="22">
        <f t="shared" si="1"/>
        <v>0</v>
      </c>
      <c r="Q7" s="23">
        <f t="shared" si="2"/>
        <v>91</v>
      </c>
    </row>
    <row r="8" spans="1:17" ht="12.75">
      <c r="A8" s="25" t="s">
        <v>12</v>
      </c>
      <c r="B8" s="17" t="s">
        <v>34</v>
      </c>
      <c r="C8" s="18">
        <v>2010</v>
      </c>
      <c r="D8" s="18" t="s">
        <v>31</v>
      </c>
      <c r="E8" s="19">
        <v>0</v>
      </c>
      <c r="F8" s="19">
        <v>46</v>
      </c>
      <c r="G8" s="19">
        <v>42</v>
      </c>
      <c r="H8" s="19"/>
      <c r="I8" s="19"/>
      <c r="J8" s="19"/>
      <c r="K8" s="19"/>
      <c r="L8" s="19"/>
      <c r="M8" s="19"/>
      <c r="N8" s="26"/>
      <c r="O8" s="21">
        <f t="shared" si="0"/>
        <v>88</v>
      </c>
      <c r="P8" s="22">
        <f t="shared" si="1"/>
        <v>0</v>
      </c>
      <c r="Q8" s="23">
        <f t="shared" si="2"/>
        <v>88</v>
      </c>
    </row>
    <row r="9" spans="1:17" ht="12.75">
      <c r="A9" s="16" t="s">
        <v>13</v>
      </c>
      <c r="B9" s="17" t="s">
        <v>30</v>
      </c>
      <c r="C9" s="18">
        <v>2010</v>
      </c>
      <c r="D9" s="18" t="s">
        <v>31</v>
      </c>
      <c r="E9" s="19">
        <v>30</v>
      </c>
      <c r="F9" s="19">
        <v>47</v>
      </c>
      <c r="G9" s="19">
        <v>40</v>
      </c>
      <c r="H9" s="19"/>
      <c r="I9" s="19"/>
      <c r="J9" s="19"/>
      <c r="K9" s="19"/>
      <c r="L9" s="19"/>
      <c r="M9" s="19"/>
      <c r="N9" s="20"/>
      <c r="O9" s="21">
        <f>SUM(E9:N9)</f>
        <v>117</v>
      </c>
      <c r="P9" s="22">
        <f>MIN(E9:N9)</f>
        <v>30</v>
      </c>
      <c r="Q9" s="23">
        <f>O9-P9</f>
        <v>87</v>
      </c>
    </row>
    <row r="10" spans="1:17" ht="12.75">
      <c r="A10" s="24" t="s">
        <v>47</v>
      </c>
      <c r="B10" s="17" t="s">
        <v>29</v>
      </c>
      <c r="C10" s="18">
        <v>2010</v>
      </c>
      <c r="D10" s="18" t="s">
        <v>2</v>
      </c>
      <c r="E10" s="19">
        <v>43</v>
      </c>
      <c r="F10" s="19">
        <v>44</v>
      </c>
      <c r="G10" s="19">
        <v>35</v>
      </c>
      <c r="H10" s="19"/>
      <c r="I10" s="19"/>
      <c r="J10" s="19"/>
      <c r="K10" s="19"/>
      <c r="L10" s="19"/>
      <c r="M10" s="19"/>
      <c r="N10" s="20"/>
      <c r="O10" s="21">
        <f t="shared" si="0"/>
        <v>122</v>
      </c>
      <c r="P10" s="22">
        <f t="shared" si="1"/>
        <v>35</v>
      </c>
      <c r="Q10" s="23">
        <f t="shared" si="2"/>
        <v>87</v>
      </c>
    </row>
    <row r="11" spans="1:17" ht="12.75">
      <c r="A11" s="25" t="s">
        <v>38</v>
      </c>
      <c r="B11" s="27" t="s">
        <v>35</v>
      </c>
      <c r="C11" s="18">
        <v>2010</v>
      </c>
      <c r="D11" s="18" t="s">
        <v>19</v>
      </c>
      <c r="E11" s="19">
        <v>41</v>
      </c>
      <c r="F11" s="19">
        <v>31</v>
      </c>
      <c r="G11" s="19">
        <v>45</v>
      </c>
      <c r="H11" s="19"/>
      <c r="I11" s="19"/>
      <c r="J11" s="19"/>
      <c r="K11" s="19"/>
      <c r="L11" s="19"/>
      <c r="M11" s="19"/>
      <c r="N11" s="20"/>
      <c r="O11" s="21">
        <f t="shared" si="0"/>
        <v>117</v>
      </c>
      <c r="P11" s="22">
        <f t="shared" si="1"/>
        <v>31</v>
      </c>
      <c r="Q11" s="23">
        <f t="shared" si="2"/>
        <v>86</v>
      </c>
    </row>
    <row r="12" spans="1:17" ht="12.75">
      <c r="A12" s="16" t="s">
        <v>14</v>
      </c>
      <c r="B12" s="27" t="s">
        <v>36</v>
      </c>
      <c r="C12" s="18">
        <v>2009</v>
      </c>
      <c r="D12" s="18" t="s">
        <v>31</v>
      </c>
      <c r="E12" s="19">
        <v>35</v>
      </c>
      <c r="F12" s="19">
        <v>41</v>
      </c>
      <c r="G12" s="19">
        <v>44</v>
      </c>
      <c r="H12" s="19"/>
      <c r="I12" s="19"/>
      <c r="J12" s="19"/>
      <c r="K12" s="19"/>
      <c r="L12" s="19"/>
      <c r="M12" s="19"/>
      <c r="N12" s="20"/>
      <c r="O12" s="21">
        <f t="shared" si="0"/>
        <v>120</v>
      </c>
      <c r="P12" s="22">
        <f t="shared" si="1"/>
        <v>35</v>
      </c>
      <c r="Q12" s="23">
        <f t="shared" si="2"/>
        <v>85</v>
      </c>
    </row>
  </sheetData>
  <sheetProtection/>
  <mergeCells count="7">
    <mergeCell ref="O1:O2"/>
    <mergeCell ref="P1:P2"/>
    <mergeCell ref="Q1:Q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130" zoomScaleNormal="130" zoomScalePageLayoutView="0" workbookViewId="0" topLeftCell="A1">
      <selection activeCell="N5" sqref="N5"/>
    </sheetView>
  </sheetViews>
  <sheetFormatPr defaultColWidth="9.140625" defaultRowHeight="12.75"/>
  <cols>
    <col min="1" max="1" width="4.7109375" style="1" bestFit="1" customWidth="1"/>
    <col min="2" max="2" width="23.57421875" style="0" bestFit="1" customWidth="1"/>
    <col min="3" max="3" width="7.140625" style="0" customWidth="1"/>
    <col min="4" max="4" width="8.7109375" style="1" bestFit="1" customWidth="1"/>
    <col min="5" max="5" width="7.421875" style="4" bestFit="1" customWidth="1"/>
    <col min="6" max="7" width="7.421875" style="4" customWidth="1"/>
    <col min="8" max="8" width="7.140625" style="2" bestFit="1" customWidth="1"/>
    <col min="9" max="9" width="6.140625" style="5" customWidth="1"/>
    <col min="10" max="10" width="8.00390625" style="1" bestFit="1" customWidth="1"/>
  </cols>
  <sheetData>
    <row r="1" spans="1:10" s="6" customFormat="1" ht="18" customHeight="1">
      <c r="A1" s="32" t="s">
        <v>0</v>
      </c>
      <c r="B1" s="7" t="s">
        <v>1</v>
      </c>
      <c r="C1" s="33" t="s">
        <v>15</v>
      </c>
      <c r="D1" s="32" t="s">
        <v>4</v>
      </c>
      <c r="E1" s="3" t="s">
        <v>39</v>
      </c>
      <c r="F1" s="3" t="s">
        <v>42</v>
      </c>
      <c r="G1" s="3" t="s">
        <v>44</v>
      </c>
      <c r="H1" s="28" t="s">
        <v>5</v>
      </c>
      <c r="I1" s="30" t="s">
        <v>6</v>
      </c>
      <c r="J1" s="31" t="s">
        <v>7</v>
      </c>
    </row>
    <row r="2" spans="1:10" s="6" customFormat="1" ht="18" customHeight="1">
      <c r="A2" s="32"/>
      <c r="B2" s="8"/>
      <c r="C2" s="34"/>
      <c r="D2" s="32"/>
      <c r="E2" s="3" t="s">
        <v>41</v>
      </c>
      <c r="F2" s="3" t="s">
        <v>43</v>
      </c>
      <c r="G2" s="3" t="s">
        <v>45</v>
      </c>
      <c r="H2" s="29"/>
      <c r="I2" s="30"/>
      <c r="J2" s="31"/>
    </row>
    <row r="3" spans="1:10" ht="12.75">
      <c r="A3" s="9" t="s">
        <v>8</v>
      </c>
      <c r="B3" s="10" t="s">
        <v>16</v>
      </c>
      <c r="C3" s="11">
        <v>2010</v>
      </c>
      <c r="D3" s="11" t="s">
        <v>17</v>
      </c>
      <c r="E3" s="12">
        <v>50</v>
      </c>
      <c r="F3" s="11">
        <v>50</v>
      </c>
      <c r="G3" s="12">
        <v>50</v>
      </c>
      <c r="H3" s="13">
        <f aca="true" t="shared" si="0" ref="H3:H12">SUM(E3:G3)</f>
        <v>150</v>
      </c>
      <c r="I3" s="14">
        <f aca="true" t="shared" si="1" ref="I3:I12">MIN(E3:G3)</f>
        <v>50</v>
      </c>
      <c r="J3" s="15">
        <f aca="true" t="shared" si="2" ref="J3:J12">H3-I3</f>
        <v>100</v>
      </c>
    </row>
    <row r="4" spans="1:10" ht="12.75">
      <c r="A4" s="9" t="s">
        <v>9</v>
      </c>
      <c r="B4" s="10" t="s">
        <v>22</v>
      </c>
      <c r="C4" s="11">
        <v>2010</v>
      </c>
      <c r="D4" s="11" t="s">
        <v>17</v>
      </c>
      <c r="E4" s="12">
        <v>48</v>
      </c>
      <c r="F4" s="11">
        <v>49</v>
      </c>
      <c r="G4" s="12">
        <v>43</v>
      </c>
      <c r="H4" s="13">
        <f t="shared" si="0"/>
        <v>140</v>
      </c>
      <c r="I4" s="14">
        <f t="shared" si="1"/>
        <v>43</v>
      </c>
      <c r="J4" s="15">
        <f t="shared" si="2"/>
        <v>97</v>
      </c>
    </row>
    <row r="5" spans="1:10" ht="12.75">
      <c r="A5" s="9" t="s">
        <v>46</v>
      </c>
      <c r="B5" s="10" t="s">
        <v>40</v>
      </c>
      <c r="C5" s="11">
        <v>2010</v>
      </c>
      <c r="D5" s="11" t="s">
        <v>19</v>
      </c>
      <c r="E5" s="12">
        <v>42</v>
      </c>
      <c r="F5" s="11">
        <v>48</v>
      </c>
      <c r="G5" s="12">
        <v>48</v>
      </c>
      <c r="H5" s="13">
        <f t="shared" si="0"/>
        <v>138</v>
      </c>
      <c r="I5" s="14">
        <f t="shared" si="1"/>
        <v>42</v>
      </c>
      <c r="J5" s="15">
        <f t="shared" si="2"/>
        <v>96</v>
      </c>
    </row>
    <row r="6" spans="1:10" ht="12.75">
      <c r="A6" s="9" t="s">
        <v>10</v>
      </c>
      <c r="B6" s="10" t="s">
        <v>20</v>
      </c>
      <c r="C6" s="11">
        <v>2009</v>
      </c>
      <c r="D6" s="11" t="s">
        <v>17</v>
      </c>
      <c r="E6" s="12">
        <v>49</v>
      </c>
      <c r="F6" s="11">
        <v>46</v>
      </c>
      <c r="G6" s="12">
        <v>44</v>
      </c>
      <c r="H6" s="13">
        <f t="shared" si="0"/>
        <v>139</v>
      </c>
      <c r="I6" s="14">
        <f t="shared" si="1"/>
        <v>44</v>
      </c>
      <c r="J6" s="15">
        <f t="shared" si="2"/>
        <v>95</v>
      </c>
    </row>
    <row r="7" spans="1:10" ht="12.75">
      <c r="A7" s="9" t="s">
        <v>11</v>
      </c>
      <c r="B7" s="10" t="s">
        <v>21</v>
      </c>
      <c r="C7" s="11">
        <v>2010</v>
      </c>
      <c r="D7" s="11" t="s">
        <v>2</v>
      </c>
      <c r="E7" s="12">
        <v>47</v>
      </c>
      <c r="F7" s="11">
        <v>45</v>
      </c>
      <c r="G7" s="12">
        <v>47</v>
      </c>
      <c r="H7" s="13">
        <f t="shared" si="0"/>
        <v>139</v>
      </c>
      <c r="I7" s="14">
        <f t="shared" si="1"/>
        <v>45</v>
      </c>
      <c r="J7" s="15">
        <f t="shared" si="2"/>
        <v>94</v>
      </c>
    </row>
    <row r="8" spans="1:10" ht="12.75">
      <c r="A8" s="9" t="s">
        <v>12</v>
      </c>
      <c r="B8" s="10" t="s">
        <v>24</v>
      </c>
      <c r="C8" s="11">
        <v>2010</v>
      </c>
      <c r="D8" s="11" t="s">
        <v>3</v>
      </c>
      <c r="E8" s="12">
        <v>46</v>
      </c>
      <c r="F8" s="11">
        <v>47</v>
      </c>
      <c r="G8" s="12">
        <v>41</v>
      </c>
      <c r="H8" s="13">
        <f t="shared" si="0"/>
        <v>134</v>
      </c>
      <c r="I8" s="14">
        <f t="shared" si="1"/>
        <v>41</v>
      </c>
      <c r="J8" s="15">
        <f t="shared" si="2"/>
        <v>93</v>
      </c>
    </row>
    <row r="9" spans="1:10" ht="12.75">
      <c r="A9" s="9" t="s">
        <v>13</v>
      </c>
      <c r="B9" s="10" t="s">
        <v>37</v>
      </c>
      <c r="C9" s="11">
        <v>2009</v>
      </c>
      <c r="D9" s="11" t="s">
        <v>17</v>
      </c>
      <c r="E9" s="12">
        <v>40</v>
      </c>
      <c r="F9" s="11">
        <v>34</v>
      </c>
      <c r="G9" s="12">
        <v>49</v>
      </c>
      <c r="H9" s="13">
        <f>SUM(E9:G9)</f>
        <v>123</v>
      </c>
      <c r="I9" s="14">
        <f>MIN(E9:G9)</f>
        <v>34</v>
      </c>
      <c r="J9" s="15">
        <f>H9-I9</f>
        <v>89</v>
      </c>
    </row>
    <row r="10" spans="1:10" ht="12.75">
      <c r="A10" s="9" t="s">
        <v>47</v>
      </c>
      <c r="B10" s="10" t="s">
        <v>23</v>
      </c>
      <c r="C10" s="11">
        <v>2010</v>
      </c>
      <c r="D10" s="11" t="s">
        <v>17</v>
      </c>
      <c r="E10" s="12">
        <v>44</v>
      </c>
      <c r="F10" s="11">
        <v>43</v>
      </c>
      <c r="G10" s="12">
        <v>45</v>
      </c>
      <c r="H10" s="13">
        <f>SUM(E10:G10)</f>
        <v>132</v>
      </c>
      <c r="I10" s="14">
        <f>MIN(E10:G10)</f>
        <v>43</v>
      </c>
      <c r="J10" s="15">
        <f>H10-I10</f>
        <v>89</v>
      </c>
    </row>
    <row r="11" spans="1:10" ht="12.75">
      <c r="A11" s="9" t="s">
        <v>38</v>
      </c>
      <c r="B11" s="10" t="s">
        <v>18</v>
      </c>
      <c r="C11" s="11">
        <v>2009</v>
      </c>
      <c r="D11" s="11" t="s">
        <v>19</v>
      </c>
      <c r="E11" s="12">
        <v>45</v>
      </c>
      <c r="F11" s="11">
        <v>44</v>
      </c>
      <c r="G11" s="12">
        <v>37</v>
      </c>
      <c r="H11" s="13">
        <f t="shared" si="0"/>
        <v>126</v>
      </c>
      <c r="I11" s="14">
        <f t="shared" si="1"/>
        <v>37</v>
      </c>
      <c r="J11" s="15">
        <f t="shared" si="2"/>
        <v>89</v>
      </c>
    </row>
    <row r="12" spans="1:10" ht="12.75">
      <c r="A12" s="9" t="s">
        <v>14</v>
      </c>
      <c r="B12" s="10" t="s">
        <v>25</v>
      </c>
      <c r="C12" s="11">
        <v>2010</v>
      </c>
      <c r="D12" s="11" t="s">
        <v>2</v>
      </c>
      <c r="E12" s="12">
        <v>33</v>
      </c>
      <c r="F12" s="11">
        <v>36</v>
      </c>
      <c r="G12" s="12">
        <v>46</v>
      </c>
      <c r="H12" s="13">
        <f t="shared" si="0"/>
        <v>115</v>
      </c>
      <c r="I12" s="14">
        <f t="shared" si="1"/>
        <v>33</v>
      </c>
      <c r="J12" s="15">
        <f t="shared" si="2"/>
        <v>82</v>
      </c>
    </row>
  </sheetData>
  <sheetProtection/>
  <mergeCells count="6">
    <mergeCell ref="I1:I2"/>
    <mergeCell ref="J1:J2"/>
    <mergeCell ref="H1:H2"/>
    <mergeCell ref="A1:A2"/>
    <mergeCell ref="D1:D2"/>
    <mergeCell ref="C1:C2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Alcia</dc:creator>
  <cp:keywords/>
  <dc:description/>
  <cp:lastModifiedBy>Piotrek</cp:lastModifiedBy>
  <cp:lastPrinted>2013-06-07T09:39:14Z</cp:lastPrinted>
  <dcterms:created xsi:type="dcterms:W3CDTF">2009-10-19T13:16:20Z</dcterms:created>
  <dcterms:modified xsi:type="dcterms:W3CDTF">2020-06-26T19:30:11Z</dcterms:modified>
  <cp:category/>
  <cp:version/>
  <cp:contentType/>
  <cp:contentStatus/>
</cp:coreProperties>
</file>