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CHŁOPCY" sheetId="2" r:id="rId1"/>
  </sheets>
  <calcPr calcId="145621"/>
</workbook>
</file>

<file path=xl/calcChain.xml><?xml version="1.0" encoding="utf-8"?>
<calcChain xmlns="http://schemas.openxmlformats.org/spreadsheetml/2006/main">
  <c r="P12" i="2" l="1"/>
  <c r="P8" i="2"/>
  <c r="P6" i="2"/>
  <c r="P5" i="2"/>
  <c r="O12" i="2"/>
  <c r="O8" i="2"/>
  <c r="O6" i="2"/>
  <c r="O5" i="2"/>
  <c r="Q12" i="2" l="1"/>
  <c r="Q5" i="2"/>
  <c r="Q6" i="2"/>
  <c r="Q8" i="2"/>
  <c r="P11" i="2"/>
  <c r="O11" i="2"/>
  <c r="P10" i="2"/>
  <c r="O10" i="2"/>
  <c r="P14" i="2"/>
  <c r="O14" i="2"/>
  <c r="P13" i="2"/>
  <c r="O13" i="2"/>
  <c r="P7" i="2"/>
  <c r="O7" i="2"/>
  <c r="P9" i="2"/>
  <c r="O9" i="2"/>
  <c r="Q14" i="2" l="1"/>
  <c r="Q13" i="2"/>
  <c r="Q7" i="2"/>
  <c r="Q10" i="2"/>
  <c r="Q11" i="2"/>
  <c r="Q9" i="2"/>
</calcChain>
</file>

<file path=xl/sharedStrings.xml><?xml version="1.0" encoding="utf-8"?>
<sst xmlns="http://schemas.openxmlformats.org/spreadsheetml/2006/main" count="43" uniqueCount="36">
  <si>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</si>
  <si>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</si>
  <si>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</si>
  <si>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</si>
  <si>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</si>
  <si>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</si>
  <si>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</si>
  <si>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</si>
  <si>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CMS</t>
  </si>
  <si>
    <t>CKS</t>
  </si>
  <si>
    <t>100 dow.</t>
  </si>
  <si>
    <t>100 grzb.</t>
  </si>
  <si>
    <t>Aleksander Zalewski</t>
  </si>
  <si>
    <t>Adam Gorra</t>
  </si>
  <si>
    <t>Aleksander Mirota</t>
  </si>
  <si>
    <t>Alan Szelążek</t>
  </si>
  <si>
    <t>Karol Dej</t>
  </si>
  <si>
    <t>29.11</t>
  </si>
  <si>
    <t>100 klas.</t>
  </si>
  <si>
    <t>25.01</t>
  </si>
  <si>
    <t>50 mot.</t>
  </si>
  <si>
    <t>Jakub Olszewski</t>
  </si>
  <si>
    <t>15.03</t>
  </si>
  <si>
    <t>50 dow.</t>
  </si>
  <si>
    <t>3.04</t>
  </si>
  <si>
    <t>200 dow.</t>
  </si>
  <si>
    <t>12.06</t>
  </si>
  <si>
    <t>100 zm.</t>
  </si>
  <si>
    <t>Oliwier Żywicki</t>
  </si>
  <si>
    <t>Tomasz Chmiel</t>
  </si>
  <si>
    <t>Aleksander Wawrzyniak</t>
  </si>
  <si>
    <t>Oliwer Pakosz</t>
  </si>
  <si>
    <t>15.10.19</t>
  </si>
  <si>
    <t>GRAND PRIX SZCZECINA  - EDYCJA 2019-2010</t>
  </si>
  <si>
    <t>CHŁOPCY KLASA V</t>
  </si>
  <si>
    <t>19.11.18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</si>
</sst>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4"/>
  <sheetViews>
    <sheetView tabSelected="1" topLeftCell="A3" workbookViewId="0">
      <selection activeCell="R6" sqref="R6"/>
    </sheetView>
  </sheetViews>
  <sheetFormatPr defaultRowHeight="15" x14ac:dyDescent="0.25"/>
  <cols>
    <col min="1" max="1" width="5.140625" style="3" customWidth="1"/>
    <col min="2" max="2" width="21.28515625" customWidth="1"/>
    <col min="3" max="3" width="8.28515625" style="3" bestFit="1" customWidth="1"/>
    <col min="4" max="4" width="8.28515625" style="3" customWidth="1"/>
    <col min="5" max="6" width="7.7109375" style="3" customWidth="1"/>
    <col min="7" max="7" width="7.28515625" style="3" customWidth="1"/>
    <col min="8" max="14" width="9.140625" style="3" hidden="1" customWidth="1"/>
    <col min="15" max="15" width="6.5703125" style="4" customWidth="1"/>
    <col min="16" max="16" width="6.42578125" style="3" customWidth="1"/>
    <col min="17" max="17" width="8.7109375" style="5" customWidth="1"/>
  </cols>
  <sheetData>
    <row r="1" spans="1:17" ht="18.75" x14ac:dyDescent="0.3">
      <c r="B1" s="6" t="s">
        <v>33</v>
      </c>
      <c r="C1" s="7"/>
      <c r="D1" s="7"/>
    </row>
    <row r="2" spans="1:17" ht="18.75" x14ac:dyDescent="0.3">
      <c r="B2" s="6" t="s">
        <v>34</v>
      </c>
      <c r="C2" s="7"/>
      <c r="D2" s="7"/>
    </row>
    <row r="3" spans="1:17" x14ac:dyDescent="0.25">
      <c r="A3" s="10" t="s">
        <v>0</v>
      </c>
      <c r="B3" s="10" t="s">
        <v>1</v>
      </c>
      <c r="C3" s="11" t="s">
        <v>2</v>
      </c>
      <c r="D3" s="11" t="s">
        <v>3</v>
      </c>
      <c r="E3" s="1" t="s">
        <v>32</v>
      </c>
      <c r="F3" s="1" t="s">
        <v>35</v>
      </c>
      <c r="G3" s="1" t="s">
        <v>17</v>
      </c>
      <c r="H3" s="1" t="s">
        <v>19</v>
      </c>
      <c r="I3" s="1" t="s">
        <v>22</v>
      </c>
      <c r="J3" s="1" t="s">
        <v>24</v>
      </c>
      <c r="K3" s="1" t="s">
        <v>26</v>
      </c>
      <c r="L3" s="1"/>
      <c r="M3" s="1"/>
      <c r="N3" s="1"/>
      <c r="O3" s="13" t="s">
        <v>4</v>
      </c>
      <c r="P3" s="15" t="s">
        <v>5</v>
      </c>
      <c r="Q3" s="8" t="s">
        <v>6</v>
      </c>
    </row>
    <row r="4" spans="1:17" x14ac:dyDescent="0.25">
      <c r="A4" s="11"/>
      <c r="B4" s="11"/>
      <c r="C4" s="12"/>
      <c r="D4" s="12"/>
      <c r="E4" s="2" t="s">
        <v>10</v>
      </c>
      <c r="F4" s="2" t="s">
        <v>11</v>
      </c>
      <c r="G4" s="2" t="s">
        <v>18</v>
      </c>
      <c r="H4" s="2" t="s">
        <v>20</v>
      </c>
      <c r="I4" s="2" t="s">
        <v>23</v>
      </c>
      <c r="J4" s="2" t="s">
        <v>25</v>
      </c>
      <c r="K4" s="2" t="s">
        <v>27</v>
      </c>
      <c r="L4" s="2"/>
      <c r="M4" s="2"/>
      <c r="N4" s="2"/>
      <c r="O4" s="14"/>
      <c r="P4" s="16"/>
      <c r="Q4" s="9"/>
    </row>
    <row r="5" spans="1:17" x14ac:dyDescent="0.25">
      <c r="A5" s="17">
        <v>1</v>
      </c>
      <c r="B5" s="18" t="s">
        <v>28</v>
      </c>
      <c r="C5" s="19">
        <v>2008</v>
      </c>
      <c r="D5" s="19" t="s">
        <v>7</v>
      </c>
      <c r="E5" s="19">
        <v>50</v>
      </c>
      <c r="F5" s="19">
        <v>50</v>
      </c>
      <c r="G5" s="19">
        <v>49</v>
      </c>
      <c r="H5" s="19"/>
      <c r="I5" s="19"/>
      <c r="J5" s="19"/>
      <c r="K5" s="19"/>
      <c r="L5" s="19"/>
      <c r="M5" s="19"/>
      <c r="N5" s="19"/>
      <c r="O5" s="20">
        <f t="shared" ref="O5:O14" si="0">SUM(E5:N5)</f>
        <v>149</v>
      </c>
      <c r="P5" s="21">
        <f t="shared" ref="P5:P14" si="1">MIN(E5:N5)</f>
        <v>49</v>
      </c>
      <c r="Q5" s="22">
        <f t="shared" ref="Q5:Q14" si="2">O5-P5</f>
        <v>100</v>
      </c>
    </row>
    <row r="6" spans="1:17" x14ac:dyDescent="0.25">
      <c r="A6" s="17">
        <v>2</v>
      </c>
      <c r="B6" s="18" t="s">
        <v>29</v>
      </c>
      <c r="C6" s="19">
        <v>2008</v>
      </c>
      <c r="D6" s="19" t="s">
        <v>7</v>
      </c>
      <c r="E6" s="19">
        <v>49</v>
      </c>
      <c r="F6" s="19">
        <v>49</v>
      </c>
      <c r="G6" s="19">
        <v>0</v>
      </c>
      <c r="H6" s="19"/>
      <c r="I6" s="19"/>
      <c r="J6" s="19"/>
      <c r="K6" s="19"/>
      <c r="L6" s="19"/>
      <c r="M6" s="19"/>
      <c r="N6" s="19"/>
      <c r="O6" s="20">
        <f t="shared" si="0"/>
        <v>98</v>
      </c>
      <c r="P6" s="21">
        <f t="shared" si="1"/>
        <v>0</v>
      </c>
      <c r="Q6" s="22">
        <f t="shared" si="2"/>
        <v>98</v>
      </c>
    </row>
    <row r="7" spans="1:17" x14ac:dyDescent="0.25">
      <c r="A7" s="17">
        <v>3</v>
      </c>
      <c r="B7" s="23" t="s">
        <v>21</v>
      </c>
      <c r="C7" s="24">
        <v>2009</v>
      </c>
      <c r="D7" s="24" t="s">
        <v>8</v>
      </c>
      <c r="E7" s="20">
        <v>38</v>
      </c>
      <c r="F7" s="20">
        <v>48</v>
      </c>
      <c r="G7" s="20">
        <v>48</v>
      </c>
      <c r="H7" s="20"/>
      <c r="I7" s="20"/>
      <c r="J7" s="20"/>
      <c r="K7" s="20"/>
      <c r="L7" s="20"/>
      <c r="M7" s="20"/>
      <c r="N7" s="20"/>
      <c r="O7" s="20">
        <f>SUM(E7:N7)</f>
        <v>134</v>
      </c>
      <c r="P7" s="21">
        <f>MIN(E7:N7)</f>
        <v>38</v>
      </c>
      <c r="Q7" s="22">
        <f>O7-P7</f>
        <v>96</v>
      </c>
    </row>
    <row r="8" spans="1:17" x14ac:dyDescent="0.25">
      <c r="A8" s="17">
        <v>4</v>
      </c>
      <c r="B8" s="18" t="s">
        <v>30</v>
      </c>
      <c r="C8" s="19">
        <v>2008</v>
      </c>
      <c r="D8" s="19" t="s">
        <v>7</v>
      </c>
      <c r="E8" s="19">
        <v>48</v>
      </c>
      <c r="F8" s="19">
        <v>48</v>
      </c>
      <c r="G8" s="19">
        <v>36</v>
      </c>
      <c r="H8" s="19"/>
      <c r="I8" s="19"/>
      <c r="J8" s="19"/>
      <c r="K8" s="19"/>
      <c r="L8" s="19"/>
      <c r="M8" s="19"/>
      <c r="N8" s="19"/>
      <c r="O8" s="20">
        <f t="shared" si="0"/>
        <v>132</v>
      </c>
      <c r="P8" s="21">
        <f t="shared" si="1"/>
        <v>36</v>
      </c>
      <c r="Q8" s="22">
        <f t="shared" si="2"/>
        <v>96</v>
      </c>
    </row>
    <row r="9" spans="1:17" x14ac:dyDescent="0.25">
      <c r="A9" s="17">
        <v>5</v>
      </c>
      <c r="B9" s="23" t="s">
        <v>12</v>
      </c>
      <c r="C9" s="24">
        <v>2009</v>
      </c>
      <c r="D9" s="24" t="s">
        <v>7</v>
      </c>
      <c r="E9" s="20">
        <v>46</v>
      </c>
      <c r="F9" s="20">
        <v>47</v>
      </c>
      <c r="G9" s="20">
        <v>47</v>
      </c>
      <c r="H9" s="20"/>
      <c r="I9" s="20"/>
      <c r="J9" s="20"/>
      <c r="K9" s="20"/>
      <c r="L9" s="20"/>
      <c r="M9" s="20"/>
      <c r="N9" s="20"/>
      <c r="O9" s="20">
        <f t="shared" si="0"/>
        <v>140</v>
      </c>
      <c r="P9" s="21">
        <f t="shared" si="1"/>
        <v>46</v>
      </c>
      <c r="Q9" s="22">
        <f t="shared" si="2"/>
        <v>94</v>
      </c>
    </row>
    <row r="10" spans="1:17" x14ac:dyDescent="0.25">
      <c r="A10" s="17">
        <v>6</v>
      </c>
      <c r="B10" s="25" t="s">
        <v>15</v>
      </c>
      <c r="C10" s="24">
        <v>2009</v>
      </c>
      <c r="D10" s="24" t="s">
        <v>8</v>
      </c>
      <c r="E10" s="20">
        <v>47</v>
      </c>
      <c r="F10" s="20">
        <v>45</v>
      </c>
      <c r="G10" s="20">
        <v>0</v>
      </c>
      <c r="H10" s="20"/>
      <c r="I10" s="20"/>
      <c r="J10" s="20"/>
      <c r="K10" s="20"/>
      <c r="L10" s="20"/>
      <c r="M10" s="20"/>
      <c r="N10" s="20"/>
      <c r="O10" s="20">
        <f t="shared" si="0"/>
        <v>92</v>
      </c>
      <c r="P10" s="21">
        <f t="shared" si="1"/>
        <v>0</v>
      </c>
      <c r="Q10" s="22">
        <f t="shared" si="2"/>
        <v>92</v>
      </c>
    </row>
    <row r="11" spans="1:17" x14ac:dyDescent="0.25">
      <c r="A11" s="17">
        <v>7</v>
      </c>
      <c r="B11" s="25" t="s">
        <v>16</v>
      </c>
      <c r="C11" s="24">
        <v>2009</v>
      </c>
      <c r="D11" s="24" t="s">
        <v>8</v>
      </c>
      <c r="E11" s="20">
        <v>45</v>
      </c>
      <c r="F11" s="20">
        <v>43</v>
      </c>
      <c r="G11" s="20">
        <v>46</v>
      </c>
      <c r="H11" s="20"/>
      <c r="I11" s="20"/>
      <c r="J11" s="20"/>
      <c r="K11" s="20"/>
      <c r="L11" s="20"/>
      <c r="M11" s="20"/>
      <c r="N11" s="20"/>
      <c r="O11" s="26">
        <f t="shared" si="0"/>
        <v>134</v>
      </c>
      <c r="P11" s="21">
        <f t="shared" si="1"/>
        <v>43</v>
      </c>
      <c r="Q11" s="22">
        <f t="shared" si="2"/>
        <v>91</v>
      </c>
    </row>
    <row r="12" spans="1:17" x14ac:dyDescent="0.25">
      <c r="A12" s="17">
        <v>8</v>
      </c>
      <c r="B12" s="18" t="s">
        <v>31</v>
      </c>
      <c r="C12" s="19">
        <v>2008</v>
      </c>
      <c r="D12" s="19" t="s">
        <v>9</v>
      </c>
      <c r="E12" s="19">
        <v>44</v>
      </c>
      <c r="F12" s="19">
        <v>44</v>
      </c>
      <c r="G12" s="19">
        <v>41</v>
      </c>
      <c r="H12" s="19"/>
      <c r="I12" s="19"/>
      <c r="J12" s="19"/>
      <c r="K12" s="19"/>
      <c r="L12" s="19"/>
      <c r="M12" s="19"/>
      <c r="N12" s="19"/>
      <c r="O12" s="26">
        <f t="shared" si="0"/>
        <v>129</v>
      </c>
      <c r="P12" s="21">
        <f t="shared" si="1"/>
        <v>41</v>
      </c>
      <c r="Q12" s="22">
        <f t="shared" si="2"/>
        <v>88</v>
      </c>
    </row>
    <row r="13" spans="1:17" x14ac:dyDescent="0.25">
      <c r="A13" s="17">
        <v>9</v>
      </c>
      <c r="B13" s="25" t="s">
        <v>13</v>
      </c>
      <c r="C13" s="24">
        <v>2009</v>
      </c>
      <c r="D13" s="24" t="s">
        <v>8</v>
      </c>
      <c r="E13" s="20">
        <v>36</v>
      </c>
      <c r="F13" s="20">
        <v>25</v>
      </c>
      <c r="G13" s="20">
        <v>50</v>
      </c>
      <c r="H13" s="20"/>
      <c r="I13" s="20"/>
      <c r="J13" s="20"/>
      <c r="K13" s="20"/>
      <c r="L13" s="20"/>
      <c r="M13" s="20"/>
      <c r="N13" s="20"/>
      <c r="O13" s="26">
        <f t="shared" si="0"/>
        <v>111</v>
      </c>
      <c r="P13" s="21">
        <f t="shared" si="1"/>
        <v>25</v>
      </c>
      <c r="Q13" s="22">
        <f t="shared" si="2"/>
        <v>86</v>
      </c>
    </row>
    <row r="14" spans="1:17" x14ac:dyDescent="0.25">
      <c r="A14" s="17">
        <v>10</v>
      </c>
      <c r="B14" s="23" t="s">
        <v>14</v>
      </c>
      <c r="C14" s="24">
        <v>2009</v>
      </c>
      <c r="D14" s="24" t="s">
        <v>8</v>
      </c>
      <c r="E14" s="20">
        <v>42</v>
      </c>
      <c r="F14" s="20">
        <v>38</v>
      </c>
      <c r="G14" s="20">
        <v>43</v>
      </c>
      <c r="H14" s="20"/>
      <c r="I14" s="20"/>
      <c r="J14" s="20"/>
      <c r="K14" s="20"/>
      <c r="L14" s="20"/>
      <c r="M14" s="20"/>
      <c r="N14" s="20"/>
      <c r="O14" s="26">
        <f t="shared" si="0"/>
        <v>123</v>
      </c>
      <c r="P14" s="21">
        <f t="shared" si="1"/>
        <v>38</v>
      </c>
      <c r="Q14" s="22">
        <f t="shared" si="2"/>
        <v>85</v>
      </c>
    </row>
  </sheetData>
  <sortState ref="B5:Q50">
    <sortCondition descending="1" ref="Q5:Q50"/>
  </sortState>
  <mergeCells count="7">
    <mergeCell ref="Q3:Q4"/>
    <mergeCell ref="A3:A4"/>
    <mergeCell ref="B3:B4"/>
    <mergeCell ref="C3:C4"/>
    <mergeCell ref="D3:D4"/>
    <mergeCell ref="O3:O4"/>
    <mergeCell ref="P3:P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CHŁOPCY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2020-06-26T19:12:15Z</dcterms:modified>
</cp:coreProperties>
</file>