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lence\Desktop\"/>
    </mc:Choice>
  </mc:AlternateContent>
  <xr:revisionPtr revIDLastSave="0" documentId="13_ncr:1_{EDCD6F38-B217-4FE1-A399-8F083F736E07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Dziewczyny 4 kk" sheetId="4" r:id="rId1"/>
    <sheet name="Dziewczyny 5kl" sheetId="3" r:id="rId2"/>
    <sheet name=" Chłopcy  4kl" sheetId="2" r:id="rId3"/>
    <sheet name=" Chłopcy 5kl" sheetId="1" r:id="rId4"/>
  </sheets>
  <calcPr calcId="191029"/>
</workbook>
</file>

<file path=xl/calcChain.xml><?xml version="1.0" encoding="utf-8"?>
<calcChain xmlns="http://schemas.openxmlformats.org/spreadsheetml/2006/main">
  <c r="P32" i="3" l="1"/>
  <c r="O32" i="3"/>
  <c r="Q32" i="3" s="1"/>
  <c r="P31" i="3"/>
  <c r="O31" i="3"/>
  <c r="Q31" i="3" s="1"/>
  <c r="P30" i="3"/>
  <c r="O30" i="3"/>
  <c r="Q30" i="3" s="1"/>
  <c r="P29" i="3"/>
  <c r="O29" i="3"/>
  <c r="Q29" i="3" s="1"/>
  <c r="Q28" i="3"/>
  <c r="P28" i="3"/>
  <c r="O28" i="3"/>
  <c r="P27" i="3"/>
  <c r="O27" i="3"/>
  <c r="Q27" i="3" s="1"/>
  <c r="P26" i="3"/>
  <c r="O26" i="3"/>
  <c r="Q26" i="3" s="1"/>
  <c r="P25" i="3"/>
  <c r="O25" i="3"/>
  <c r="Q25" i="3" s="1"/>
  <c r="Q24" i="3"/>
  <c r="P24" i="3"/>
  <c r="O24" i="3"/>
  <c r="P23" i="3"/>
  <c r="O23" i="3"/>
  <c r="Q23" i="3" s="1"/>
  <c r="P22" i="3"/>
  <c r="O22" i="3"/>
  <c r="Q22" i="3" s="1"/>
  <c r="P21" i="3"/>
  <c r="O21" i="3"/>
  <c r="Q21" i="3" s="1"/>
  <c r="Q20" i="3"/>
  <c r="P20" i="3"/>
  <c r="O20" i="3"/>
  <c r="P19" i="3"/>
  <c r="O19" i="3"/>
  <c r="Q19" i="3" s="1"/>
  <c r="P18" i="3"/>
  <c r="O18" i="3"/>
  <c r="Q18" i="3" s="1"/>
  <c r="P17" i="3"/>
  <c r="O17" i="3"/>
  <c r="Q17" i="3" s="1"/>
  <c r="Q16" i="3"/>
  <c r="P16" i="3"/>
  <c r="O16" i="3"/>
  <c r="P15" i="3"/>
  <c r="O15" i="3"/>
  <c r="Q15" i="3" s="1"/>
  <c r="P14" i="3"/>
  <c r="O14" i="3"/>
  <c r="Q14" i="3" s="1"/>
  <c r="P13" i="3"/>
  <c r="O13" i="3"/>
  <c r="Q13" i="3" s="1"/>
  <c r="Q12" i="3"/>
  <c r="P12" i="3"/>
  <c r="O12" i="3"/>
  <c r="P11" i="3"/>
  <c r="O11" i="3"/>
  <c r="Q11" i="3" s="1"/>
  <c r="P10" i="3"/>
  <c r="O10" i="3"/>
  <c r="Q10" i="3" s="1"/>
  <c r="P9" i="3"/>
  <c r="O9" i="3"/>
  <c r="Q9" i="3" s="1"/>
  <c r="Q8" i="3"/>
  <c r="P8" i="3"/>
  <c r="O8" i="3"/>
  <c r="P7" i="3"/>
  <c r="O7" i="3"/>
  <c r="Q7" i="3" s="1"/>
  <c r="P6" i="3"/>
  <c r="O6" i="3"/>
  <c r="Q6" i="3" s="1"/>
  <c r="P5" i="3"/>
  <c r="O5" i="3"/>
  <c r="Q5" i="3" s="1"/>
  <c r="Q4" i="3"/>
  <c r="P4" i="3"/>
  <c r="O4" i="3"/>
  <c r="P3" i="3"/>
  <c r="O3" i="3"/>
  <c r="Q3" i="3" s="1"/>
  <c r="P38" i="1"/>
  <c r="O38" i="1"/>
  <c r="Q38" i="1" s="1"/>
  <c r="Q37" i="1"/>
  <c r="P37" i="1"/>
  <c r="O37" i="1"/>
  <c r="P36" i="1"/>
  <c r="O36" i="1"/>
  <c r="Q36" i="1" s="1"/>
  <c r="P35" i="1"/>
  <c r="O35" i="1"/>
  <c r="Q35" i="1" s="1"/>
  <c r="Q34" i="1"/>
  <c r="P34" i="1"/>
  <c r="O34" i="1"/>
  <c r="Q33" i="1"/>
  <c r="P33" i="1"/>
  <c r="O33" i="1"/>
  <c r="P32" i="1"/>
  <c r="O32" i="1"/>
  <c r="Q32" i="1" s="1"/>
  <c r="P31" i="1"/>
  <c r="O31" i="1"/>
  <c r="Q31" i="1" s="1"/>
  <c r="Q30" i="1"/>
  <c r="P30" i="1"/>
  <c r="O30" i="1"/>
  <c r="Q29" i="1"/>
  <c r="P29" i="1"/>
  <c r="O29" i="1"/>
  <c r="P28" i="1"/>
  <c r="O28" i="1"/>
  <c r="Q28" i="1" s="1"/>
  <c r="P27" i="1"/>
  <c r="O27" i="1"/>
  <c r="Q27" i="1" s="1"/>
  <c r="Q26" i="1"/>
  <c r="P26" i="1"/>
  <c r="O26" i="1"/>
  <c r="Q25" i="1"/>
  <c r="P25" i="1"/>
  <c r="O25" i="1"/>
  <c r="P24" i="1"/>
  <c r="O24" i="1"/>
  <c r="Q24" i="1" s="1"/>
  <c r="P23" i="1"/>
  <c r="O23" i="1"/>
  <c r="Q23" i="1" s="1"/>
  <c r="Q22" i="1"/>
  <c r="P22" i="1"/>
  <c r="O22" i="1"/>
  <c r="Q21" i="1"/>
  <c r="P21" i="1"/>
  <c r="O21" i="1"/>
  <c r="P20" i="1"/>
  <c r="O20" i="1"/>
  <c r="Q20" i="1" s="1"/>
  <c r="P19" i="1"/>
  <c r="O19" i="1"/>
  <c r="Q19" i="1" s="1"/>
  <c r="Q18" i="1"/>
  <c r="P18" i="1"/>
  <c r="O18" i="1"/>
  <c r="Q17" i="1"/>
  <c r="P17" i="1"/>
  <c r="O17" i="1"/>
  <c r="P16" i="1"/>
  <c r="O16" i="1"/>
  <c r="Q16" i="1" s="1"/>
  <c r="P15" i="1"/>
  <c r="O15" i="1"/>
  <c r="Q15" i="1" s="1"/>
  <c r="Q14" i="1"/>
  <c r="P14" i="1"/>
  <c r="O14" i="1"/>
  <c r="Q13" i="1"/>
  <c r="P13" i="1"/>
  <c r="O13" i="1"/>
  <c r="P12" i="1"/>
  <c r="O12" i="1"/>
  <c r="Q12" i="1" s="1"/>
  <c r="P11" i="1"/>
  <c r="O11" i="1"/>
  <c r="Q11" i="1" s="1"/>
  <c r="Q10" i="1"/>
  <c r="P10" i="1"/>
  <c r="O10" i="1"/>
  <c r="Q9" i="1"/>
  <c r="P9" i="1"/>
  <c r="O9" i="1"/>
  <c r="P8" i="1"/>
  <c r="O8" i="1"/>
  <c r="Q8" i="1" s="1"/>
  <c r="P7" i="1"/>
  <c r="O7" i="1"/>
  <c r="Q7" i="1" s="1"/>
  <c r="Q6" i="1"/>
  <c r="P6" i="1"/>
  <c r="O6" i="1"/>
  <c r="P5" i="1"/>
  <c r="Q5" i="1" s="1"/>
  <c r="O5" i="1"/>
  <c r="P4" i="1"/>
  <c r="O4" i="1"/>
  <c r="Q4" i="1" s="1"/>
  <c r="P3" i="1"/>
  <c r="O3" i="1"/>
  <c r="Q3" i="1" s="1"/>
  <c r="P40" i="4" a="1"/>
  <c r="P40" i="4" s="1"/>
  <c r="O40" i="4" a="1"/>
  <c r="O40" i="4" s="1"/>
  <c r="Q40" i="4" s="1" a="1"/>
  <c r="Q40" i="4" s="1"/>
  <c r="P39" i="4" a="1"/>
  <c r="P39" i="4" s="1"/>
  <c r="Q39" i="4" s="1" a="1"/>
  <c r="Q39" i="4" s="1"/>
  <c r="O39" i="4" a="1"/>
  <c r="O39" i="4" s="1"/>
  <c r="P38" i="4" a="1"/>
  <c r="P38" i="4" s="1"/>
  <c r="O38" i="4" a="1"/>
  <c r="O38" i="4" s="1"/>
  <c r="Q38" i="4" s="1" a="1"/>
  <c r="Q38" i="4" s="1"/>
  <c r="P37" i="4" a="1"/>
  <c r="P37" i="4" s="1"/>
  <c r="O37" i="4" a="1"/>
  <c r="O37" i="4" s="1"/>
  <c r="Q37" i="4" s="1" a="1"/>
  <c r="Q37" i="4" s="1"/>
  <c r="Q36" i="4" a="1"/>
  <c r="Q36" i="4" s="1"/>
  <c r="P36" i="4" a="1"/>
  <c r="P36" i="4" s="1"/>
  <c r="O36" i="4" a="1"/>
  <c r="O36" i="4" s="1"/>
  <c r="P35" i="4" a="1"/>
  <c r="P35" i="4" s="1"/>
  <c r="Q35" i="4" s="1" a="1"/>
  <c r="Q35" i="4" s="1"/>
  <c r="O35" i="4" a="1"/>
  <c r="O35" i="4" s="1"/>
  <c r="P34" i="4" a="1"/>
  <c r="P34" i="4" s="1"/>
  <c r="O34" i="4" a="1"/>
  <c r="O34" i="4" s="1"/>
  <c r="Q34" i="4" s="1" a="1"/>
  <c r="Q34" i="4" s="1"/>
  <c r="P33" i="4" a="1"/>
  <c r="P33" i="4" s="1"/>
  <c r="O33" i="4" a="1"/>
  <c r="O33" i="4" s="1"/>
  <c r="Q33" i="4" s="1" a="1"/>
  <c r="Q33" i="4" s="1"/>
  <c r="Q32" i="4" a="1"/>
  <c r="Q32" i="4" s="1"/>
  <c r="P32" i="4" a="1"/>
  <c r="P32" i="4" s="1"/>
  <c r="O32" i="4" a="1"/>
  <c r="O32" i="4" s="1"/>
  <c r="P31" i="4" a="1"/>
  <c r="P31" i="4" s="1"/>
  <c r="Q31" i="4" s="1" a="1"/>
  <c r="Q31" i="4" s="1"/>
  <c r="O31" i="4" a="1"/>
  <c r="O31" i="4" s="1"/>
  <c r="P30" i="4" a="1"/>
  <c r="P30" i="4" s="1"/>
  <c r="O30" i="4" a="1"/>
  <c r="O30" i="4" s="1"/>
  <c r="Q30" i="4" s="1" a="1"/>
  <c r="Q30" i="4" s="1"/>
  <c r="P29" i="4" a="1"/>
  <c r="P29" i="4" s="1"/>
  <c r="O29" i="4" a="1"/>
  <c r="O29" i="4" s="1"/>
  <c r="Q29" i="4" s="1" a="1"/>
  <c r="Q29" i="4" s="1"/>
  <c r="Q28" i="4" a="1"/>
  <c r="Q28" i="4" s="1"/>
  <c r="P28" i="4" a="1"/>
  <c r="P28" i="4" s="1"/>
  <c r="O28" i="4" a="1"/>
  <c r="O28" i="4" s="1"/>
  <c r="P27" i="4" a="1"/>
  <c r="P27" i="4" s="1"/>
  <c r="Q27" i="4" s="1" a="1"/>
  <c r="Q27" i="4" s="1"/>
  <c r="O27" i="4" a="1"/>
  <c r="O27" i="4" s="1"/>
  <c r="P26" i="4" a="1"/>
  <c r="P26" i="4" s="1"/>
  <c r="O26" i="4" a="1"/>
  <c r="O26" i="4" s="1"/>
  <c r="Q26" i="4" s="1" a="1"/>
  <c r="Q26" i="4" s="1"/>
  <c r="P25" i="4" a="1"/>
  <c r="P25" i="4" s="1"/>
  <c r="O25" i="4" a="1"/>
  <c r="O25" i="4" s="1"/>
  <c r="Q25" i="4" s="1" a="1"/>
  <c r="Q25" i="4" s="1"/>
  <c r="Q24" i="4" a="1"/>
  <c r="Q24" i="4" s="1"/>
  <c r="P24" i="4" a="1"/>
  <c r="P24" i="4" s="1"/>
  <c r="O24" i="4" a="1"/>
  <c r="O24" i="4" s="1"/>
  <c r="P23" i="4" a="1"/>
  <c r="P23" i="4" s="1"/>
  <c r="O23" i="4" a="1"/>
  <c r="O23" i="4" s="1"/>
  <c r="Q23" i="4" s="1" a="1"/>
  <c r="Q23" i="4" s="1"/>
  <c r="P22" i="4" a="1"/>
  <c r="P22" i="4" s="1"/>
  <c r="Q22" i="4" s="1" a="1"/>
  <c r="Q22" i="4" s="1"/>
  <c r="O22" i="4" a="1"/>
  <c r="O22" i="4" s="1"/>
  <c r="Q21" i="4"/>
  <c r="P21" i="4" a="1"/>
  <c r="P21" i="4" s="1"/>
  <c r="O21" i="4" a="1"/>
  <c r="O21" i="4"/>
  <c r="Q21" i="4" s="1" a="1"/>
  <c r="P20" i="4" a="1"/>
  <c r="P20" i="4" s="1"/>
  <c r="Q20" i="4" s="1" a="1"/>
  <c r="Q20" i="4" s="1"/>
  <c r="O20" i="4" a="1"/>
  <c r="O20" i="4" s="1"/>
  <c r="Q19" i="4" a="1"/>
  <c r="Q19" i="4" s="1"/>
  <c r="P19" i="4" a="1"/>
  <c r="P19" i="4" s="1"/>
  <c r="O19" i="4" a="1"/>
  <c r="O19" i="4"/>
  <c r="P18" i="4" a="1"/>
  <c r="P18" i="4"/>
  <c r="O18" i="4" a="1"/>
  <c r="O18" i="4" s="1"/>
  <c r="Q18" i="4" s="1" a="1"/>
  <c r="Q18" i="4" s="1"/>
  <c r="P17" i="4" a="1"/>
  <c r="P17" i="4" s="1"/>
  <c r="O17" i="4" a="1"/>
  <c r="O17" i="4" s="1"/>
  <c r="Q17" i="4" s="1" a="1"/>
  <c r="Q17" i="4" s="1"/>
  <c r="P16" i="4" a="1"/>
  <c r="P16" i="4"/>
  <c r="O16" i="4" a="1"/>
  <c r="O16" i="4" s="1"/>
  <c r="P15" i="4" a="1"/>
  <c r="P15" i="4" s="1"/>
  <c r="O15" i="4" a="1"/>
  <c r="O15" i="4" s="1"/>
  <c r="Q15" i="4" s="1" a="1"/>
  <c r="Q15" i="4" s="1"/>
  <c r="P14" i="4" a="1"/>
  <c r="P14" i="4" s="1"/>
  <c r="Q14" i="4" s="1" a="1"/>
  <c r="Q14" i="4" s="1"/>
  <c r="O14" i="4" a="1"/>
  <c r="O14" i="4" s="1"/>
  <c r="Q13" i="4"/>
  <c r="P13" i="4" a="1"/>
  <c r="P13" i="4" s="1"/>
  <c r="O13" i="4" a="1"/>
  <c r="O13" i="4"/>
  <c r="Q13" i="4" s="1" a="1"/>
  <c r="P12" i="4" a="1"/>
  <c r="P12" i="4" s="1"/>
  <c r="Q12" i="4" s="1" a="1"/>
  <c r="Q12" i="4" s="1"/>
  <c r="O12" i="4" a="1"/>
  <c r="O12" i="4" s="1"/>
  <c r="P11" i="4" a="1"/>
  <c r="P11" i="4" s="1"/>
  <c r="O11" i="4" a="1"/>
  <c r="O11" i="4"/>
  <c r="Q11" i="4" s="1" a="1"/>
  <c r="Q11" i="4" s="1"/>
  <c r="P10" i="4" a="1"/>
  <c r="P10" i="4"/>
  <c r="O10" i="4" a="1"/>
  <c r="O10" i="4" s="1"/>
  <c r="Q10" i="4" s="1" a="1"/>
  <c r="Q10" i="4" s="1"/>
  <c r="P9" i="4" a="1"/>
  <c r="P9" i="4" s="1"/>
  <c r="O9" i="4" a="1"/>
  <c r="O9" i="4" s="1"/>
  <c r="Q9" i="4" s="1" a="1"/>
  <c r="Q9" i="4" s="1"/>
  <c r="P8" i="4" a="1"/>
  <c r="P8" i="4"/>
  <c r="O8" i="4" a="1"/>
  <c r="O8" i="4" s="1"/>
  <c r="Q8" i="4" s="1" a="1"/>
  <c r="Q8" i="4" s="1"/>
  <c r="P7" i="4" a="1"/>
  <c r="P7" i="4" s="1"/>
  <c r="O7" i="4" a="1"/>
  <c r="O7" i="4" s="1"/>
  <c r="Q7" i="4" s="1" a="1"/>
  <c r="Q7" i="4" s="1"/>
  <c r="P6" i="4" a="1"/>
  <c r="P6" i="4" s="1"/>
  <c r="Q6" i="4" s="1" a="1"/>
  <c r="Q6" i="4" s="1"/>
  <c r="O6" i="4" a="1"/>
  <c r="O6" i="4" s="1"/>
  <c r="P5" i="4" a="1"/>
  <c r="P5" i="4" s="1"/>
  <c r="O5" i="4" a="1"/>
  <c r="O5" i="4"/>
  <c r="Q5" i="4" s="1" a="1"/>
  <c r="Q5" i="4" s="1"/>
  <c r="P4" i="4" a="1"/>
  <c r="P4" i="4" s="1"/>
  <c r="Q4" i="4" s="1" a="1"/>
  <c r="Q4" i="4" s="1"/>
  <c r="O4" i="4" a="1"/>
  <c r="O4" i="4" s="1"/>
  <c r="Q3" i="4" a="1"/>
  <c r="Q3" i="4" s="1"/>
  <c r="P3" i="4" a="1"/>
  <c r="P3" i="4" s="1"/>
  <c r="O3" i="4" a="1"/>
  <c r="O3" i="4"/>
  <c r="P37" i="2" a="1"/>
  <c r="P37" i="2" s="1"/>
  <c r="O37" i="2" a="1"/>
  <c r="O37" i="2" s="1"/>
  <c r="P36" i="2" a="1"/>
  <c r="P36" i="2" s="1"/>
  <c r="O36" i="2" a="1"/>
  <c r="O36" i="2"/>
  <c r="Q36" i="2" s="1" a="1"/>
  <c r="Q36" i="2" s="1"/>
  <c r="P35" i="2" a="1"/>
  <c r="P35" i="2" s="1"/>
  <c r="O35" i="2" a="1"/>
  <c r="O35" i="2" s="1"/>
  <c r="P34" i="2" a="1"/>
  <c r="P34" i="2" s="1"/>
  <c r="O34" i="2" a="1"/>
  <c r="O34" i="2"/>
  <c r="Q34" i="2" s="1" a="1"/>
  <c r="Q34" i="2" s="1"/>
  <c r="P33" i="2" a="1"/>
  <c r="P33" i="2" s="1"/>
  <c r="O33" i="2" a="1"/>
  <c r="O33" i="2" s="1"/>
  <c r="Q32" i="2" a="1"/>
  <c r="Q32" i="2"/>
  <c r="P32" i="2" a="1"/>
  <c r="P32" i="2" s="1"/>
  <c r="O32" i="2" a="1"/>
  <c r="O32" i="2"/>
  <c r="P31" i="2" a="1"/>
  <c r="P31" i="2" s="1"/>
  <c r="O31" i="2" a="1"/>
  <c r="O31" i="2" s="1"/>
  <c r="P30" i="2" a="1"/>
  <c r="P30" i="2" s="1"/>
  <c r="O30" i="2" a="1"/>
  <c r="O30" i="2"/>
  <c r="Q30" i="2" s="1" a="1"/>
  <c r="Q30" i="2" s="1"/>
  <c r="P29" i="2" a="1"/>
  <c r="P29" i="2" s="1"/>
  <c r="O29" i="2" a="1"/>
  <c r="O29" i="2" s="1"/>
  <c r="P28" i="2" a="1"/>
  <c r="P28" i="2" s="1"/>
  <c r="O28" i="2" a="1"/>
  <c r="O28" i="2"/>
  <c r="Q28" i="2" s="1" a="1"/>
  <c r="Q28" i="2" s="1"/>
  <c r="P27" i="2" a="1"/>
  <c r="P27" i="2" s="1"/>
  <c r="O27" i="2" a="1"/>
  <c r="O27" i="2" s="1"/>
  <c r="Q26" i="2" a="1"/>
  <c r="Q26" i="2"/>
  <c r="P26" i="2" a="1"/>
  <c r="P26" i="2" s="1"/>
  <c r="O26" i="2" a="1"/>
  <c r="O26" i="2"/>
  <c r="P25" i="2" a="1"/>
  <c r="P25" i="2" s="1"/>
  <c r="O25" i="2" a="1"/>
  <c r="O25" i="2" s="1"/>
  <c r="P24" i="2" a="1"/>
  <c r="P24" i="2" s="1"/>
  <c r="O24" i="2" a="1"/>
  <c r="O24" i="2"/>
  <c r="Q24" i="2" s="1" a="1"/>
  <c r="Q24" i="2" s="1"/>
  <c r="P23" i="2" a="1"/>
  <c r="P23" i="2" s="1"/>
  <c r="O23" i="2" a="1"/>
  <c r="O23" i="2" s="1"/>
  <c r="P22" i="2" a="1"/>
  <c r="P22" i="2" s="1"/>
  <c r="O22" i="2" a="1"/>
  <c r="O22" i="2"/>
  <c r="Q22" i="2" s="1" a="1"/>
  <c r="Q22" i="2" s="1"/>
  <c r="P21" i="2" a="1"/>
  <c r="P21" i="2" s="1"/>
  <c r="O21" i="2" a="1"/>
  <c r="O21" i="2" s="1"/>
  <c r="Q20" i="2" a="1"/>
  <c r="Q20" i="2"/>
  <c r="P20" i="2" a="1"/>
  <c r="P20" i="2" s="1"/>
  <c r="O20" i="2" a="1"/>
  <c r="O20" i="2"/>
  <c r="P19" i="2" a="1"/>
  <c r="P19" i="2" s="1"/>
  <c r="O19" i="2" a="1"/>
  <c r="O19" i="2" s="1"/>
  <c r="P18" i="2" a="1"/>
  <c r="P18" i="2" s="1"/>
  <c r="O18" i="2" a="1"/>
  <c r="O18" i="2"/>
  <c r="Q18" i="2" s="1" a="1"/>
  <c r="Q18" i="2" s="1"/>
  <c r="P17" i="2" a="1"/>
  <c r="P17" i="2" s="1"/>
  <c r="O17" i="2" a="1"/>
  <c r="O17" i="2" s="1"/>
  <c r="P16" i="2" a="1"/>
  <c r="P16" i="2" s="1"/>
  <c r="O16" i="2" a="1"/>
  <c r="O16" i="2"/>
  <c r="Q16" i="2" s="1" a="1"/>
  <c r="Q16" i="2" s="1"/>
  <c r="P15" i="2" a="1"/>
  <c r="P15" i="2" s="1"/>
  <c r="O15" i="2" a="1"/>
  <c r="O15" i="2" s="1"/>
  <c r="Q14" i="2" a="1"/>
  <c r="Q14" i="2"/>
  <c r="P14" i="2" a="1"/>
  <c r="P14" i="2" s="1"/>
  <c r="O14" i="2" a="1"/>
  <c r="O14" i="2"/>
  <c r="P13" i="2" a="1"/>
  <c r="P13" i="2" s="1"/>
  <c r="O13" i="2" a="1"/>
  <c r="O13" i="2" s="1"/>
  <c r="P12" i="2" a="1"/>
  <c r="P12" i="2" s="1"/>
  <c r="O12" i="2" a="1"/>
  <c r="O12" i="2"/>
  <c r="Q12" i="2" s="1" a="1"/>
  <c r="Q12" i="2" s="1"/>
  <c r="P11" i="2" a="1"/>
  <c r="P11" i="2" s="1"/>
  <c r="O11" i="2" a="1"/>
  <c r="O11" i="2" s="1"/>
  <c r="P10" i="2" a="1"/>
  <c r="P10" i="2" s="1"/>
  <c r="O10" i="2" a="1"/>
  <c r="O10" i="2"/>
  <c r="Q10" i="2" s="1" a="1"/>
  <c r="Q10" i="2" s="1"/>
  <c r="P9" i="2" a="1"/>
  <c r="P9" i="2" s="1"/>
  <c r="O9" i="2" a="1"/>
  <c r="O9" i="2" s="1"/>
  <c r="Q8" i="2" a="1"/>
  <c r="Q8" i="2"/>
  <c r="P8" i="2" a="1"/>
  <c r="P8" i="2" s="1"/>
  <c r="O8" i="2" a="1"/>
  <c r="O8" i="2"/>
  <c r="Q7" i="2" a="1"/>
  <c r="Q7" i="2" s="1"/>
  <c r="P7" i="2" a="1"/>
  <c r="P7" i="2"/>
  <c r="O7" i="2" a="1"/>
  <c r="O7" i="2" s="1"/>
  <c r="P6" i="2" a="1"/>
  <c r="P6" i="2" s="1"/>
  <c r="O6" i="2" a="1"/>
  <c r="O6" i="2"/>
  <c r="Q6" i="2" s="1" a="1"/>
  <c r="Q6" i="2" s="1"/>
  <c r="P5" i="2" a="1"/>
  <c r="P5" i="2"/>
  <c r="O5" i="2" a="1"/>
  <c r="O5" i="2" s="1"/>
  <c r="Q5" i="2" s="1" a="1"/>
  <c r="Q5" i="2" s="1"/>
  <c r="P4" i="2" a="1"/>
  <c r="P4" i="2" s="1"/>
  <c r="O4" i="2" a="1"/>
  <c r="O4" i="2" s="1"/>
  <c r="Q4" i="2" s="1" a="1"/>
  <c r="Q4" i="2" s="1"/>
  <c r="P3" i="2" a="1"/>
  <c r="P3" i="2"/>
  <c r="Q3" i="2" s="1" a="1"/>
  <c r="Q3" i="2" s="1"/>
  <c r="O3" i="2" a="1"/>
  <c r="O3" i="2" s="1"/>
  <c r="Q9" i="2" l="1" a="1"/>
  <c r="Q9" i="2" s="1"/>
  <c r="Q11" i="2" a="1"/>
  <c r="Q11" i="2" s="1"/>
  <c r="Q13" i="2" a="1"/>
  <c r="Q13" i="2" s="1"/>
  <c r="Q15" i="2" a="1"/>
  <c r="Q15" i="2" s="1"/>
  <c r="Q17" i="2" a="1"/>
  <c r="Q17" i="2" s="1"/>
  <c r="Q19" i="2" a="1"/>
  <c r="Q19" i="2" s="1"/>
  <c r="Q21" i="2" a="1"/>
  <c r="Q21" i="2" s="1"/>
  <c r="Q23" i="2" a="1"/>
  <c r="Q23" i="2" s="1"/>
  <c r="Q25" i="2" a="1"/>
  <c r="Q25" i="2" s="1"/>
  <c r="Q27" i="2" a="1"/>
  <c r="Q27" i="2" s="1"/>
  <c r="Q29" i="2" a="1"/>
  <c r="Q29" i="2" s="1"/>
  <c r="Q31" i="2" a="1"/>
  <c r="Q31" i="2" s="1"/>
  <c r="Q33" i="2" a="1"/>
  <c r="Q33" i="2" s="1"/>
  <c r="Q35" i="2" a="1"/>
  <c r="Q35" i="2" s="1"/>
  <c r="Q37" i="2" a="1"/>
  <c r="Q37" i="2" s="1"/>
  <c r="Q16" i="4" a="1"/>
  <c r="Q16" i="4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<sst xmlns="http://schemas.openxmlformats.org/spreadsheetml/2006/main" count="592" uniqueCount="283">
  <si>
    <t>Lp.</t>
  </si>
  <si>
    <t>Szkoła</t>
  </si>
  <si>
    <t>SUMA</t>
  </si>
  <si>
    <t>NAJSŁ.          WYNIK</t>
  </si>
  <si>
    <t>WYNIK</t>
  </si>
  <si>
    <t>100 dow.</t>
  </si>
  <si>
    <t>100 zm.</t>
  </si>
  <si>
    <t>100 grzb.</t>
  </si>
  <si>
    <t>1.</t>
  </si>
  <si>
    <t>Piekart</t>
  </si>
  <si>
    <t>Wojciech</t>
  </si>
  <si>
    <t xml:space="preserve">CMS </t>
  </si>
  <si>
    <t>2.</t>
  </si>
  <si>
    <t>Pogorzelski</t>
  </si>
  <si>
    <t>Cezary</t>
  </si>
  <si>
    <t>SP 51</t>
  </si>
  <si>
    <t>3.</t>
  </si>
  <si>
    <t>Karpiej</t>
  </si>
  <si>
    <t>Hubert</t>
  </si>
  <si>
    <t xml:space="preserve">SP10 </t>
  </si>
  <si>
    <t>4.</t>
  </si>
  <si>
    <t>Olczyński</t>
  </si>
  <si>
    <t>Franciszek</t>
  </si>
  <si>
    <t>5.</t>
  </si>
  <si>
    <t>Gładysz</t>
  </si>
  <si>
    <t>Wiktor</t>
  </si>
  <si>
    <t>6.</t>
  </si>
  <si>
    <t>Mikulak</t>
  </si>
  <si>
    <t>Ludwik</t>
  </si>
  <si>
    <t>7.</t>
  </si>
  <si>
    <t>Klupś</t>
  </si>
  <si>
    <t>Kacper</t>
  </si>
  <si>
    <t>8.</t>
  </si>
  <si>
    <t>Biłat</t>
  </si>
  <si>
    <t>9.</t>
  </si>
  <si>
    <t>Chojnacki</t>
  </si>
  <si>
    <t>Alan</t>
  </si>
  <si>
    <t>10.</t>
  </si>
  <si>
    <t>Rasiński</t>
  </si>
  <si>
    <t>Krzysztof</t>
  </si>
  <si>
    <t>11.</t>
  </si>
  <si>
    <t>Krzyżanowski</t>
  </si>
  <si>
    <t>Lubek</t>
  </si>
  <si>
    <t>12.</t>
  </si>
  <si>
    <t>Kaczanowski</t>
  </si>
  <si>
    <t>Julian</t>
  </si>
  <si>
    <t>13.</t>
  </si>
  <si>
    <t>Jan</t>
  </si>
  <si>
    <t>14.</t>
  </si>
  <si>
    <t>Kolanek</t>
  </si>
  <si>
    <t>15.</t>
  </si>
  <si>
    <t>Wingrowicz</t>
  </si>
  <si>
    <t>Szymon</t>
  </si>
  <si>
    <t>16.</t>
  </si>
  <si>
    <t>Karpik</t>
  </si>
  <si>
    <t>Albert</t>
  </si>
  <si>
    <t>17.</t>
  </si>
  <si>
    <t>Michniacki</t>
  </si>
  <si>
    <t>Filip</t>
  </si>
  <si>
    <t>18.</t>
  </si>
  <si>
    <t>Bogucki</t>
  </si>
  <si>
    <t>Leonard</t>
  </si>
  <si>
    <t>19.</t>
  </si>
  <si>
    <t>Wieczorek</t>
  </si>
  <si>
    <t>Miłosz</t>
  </si>
  <si>
    <t>20.</t>
  </si>
  <si>
    <t>Haładuda</t>
  </si>
  <si>
    <t>Iwo</t>
  </si>
  <si>
    <t>21.</t>
  </si>
  <si>
    <t>Dębniak-Sztylka</t>
  </si>
  <si>
    <t>22.</t>
  </si>
  <si>
    <t>Stefański</t>
  </si>
  <si>
    <t>Antoni</t>
  </si>
  <si>
    <t>23.</t>
  </si>
  <si>
    <t>Baryas</t>
  </si>
  <si>
    <t>Ilaryion</t>
  </si>
  <si>
    <t>24.</t>
  </si>
  <si>
    <t>Cieszyński</t>
  </si>
  <si>
    <t>Bartosz</t>
  </si>
  <si>
    <t>25.</t>
  </si>
  <si>
    <t>Dąbrowski</t>
  </si>
  <si>
    <t>Dorian</t>
  </si>
  <si>
    <t>26.</t>
  </si>
  <si>
    <t>Muraszewski</t>
  </si>
  <si>
    <t>27.</t>
  </si>
  <si>
    <t>Buńka</t>
  </si>
  <si>
    <t>Łukasz</t>
  </si>
  <si>
    <t>28.</t>
  </si>
  <si>
    <t xml:space="preserve">Sosnowski </t>
  </si>
  <si>
    <t>Stefan</t>
  </si>
  <si>
    <t>SP 10</t>
  </si>
  <si>
    <t>29.</t>
  </si>
  <si>
    <t>Makarewicz</t>
  </si>
  <si>
    <t>Aleks</t>
  </si>
  <si>
    <t>30.</t>
  </si>
  <si>
    <t>Jarząb</t>
  </si>
  <si>
    <t>Marceli</t>
  </si>
  <si>
    <t>31.</t>
  </si>
  <si>
    <t>Lentowczyk</t>
  </si>
  <si>
    <t>Bryan</t>
  </si>
  <si>
    <t>32.</t>
  </si>
  <si>
    <t>Knopf</t>
  </si>
  <si>
    <t>Jakub</t>
  </si>
  <si>
    <t>33.</t>
  </si>
  <si>
    <t>Jadach</t>
  </si>
  <si>
    <t>34.</t>
  </si>
  <si>
    <t xml:space="preserve">Żarski </t>
  </si>
  <si>
    <t>Witold</t>
  </si>
  <si>
    <t>35.</t>
  </si>
  <si>
    <t>Chekhunov</t>
  </si>
  <si>
    <t>Daniil</t>
  </si>
  <si>
    <t>36.</t>
  </si>
  <si>
    <t>Bąk</t>
  </si>
  <si>
    <t>Maksymilian</t>
  </si>
  <si>
    <t>Nazwisko</t>
  </si>
  <si>
    <t>Imię</t>
  </si>
  <si>
    <t>2.10.25.</t>
  </si>
  <si>
    <t>12.11.25.</t>
  </si>
  <si>
    <t>29.01.26.</t>
  </si>
  <si>
    <t>100klas</t>
  </si>
  <si>
    <t>Jabłonski</t>
  </si>
  <si>
    <t>Patrick</t>
  </si>
  <si>
    <t>Vusatyi</t>
  </si>
  <si>
    <t>Matvii</t>
  </si>
  <si>
    <t>CMS</t>
  </si>
  <si>
    <t>Kankowski</t>
  </si>
  <si>
    <t>Gałecki</t>
  </si>
  <si>
    <t>Karol</t>
  </si>
  <si>
    <t>Kutko</t>
  </si>
  <si>
    <t>Miron</t>
  </si>
  <si>
    <t>Piotrowski</t>
  </si>
  <si>
    <t>Dawid</t>
  </si>
  <si>
    <t>Jura</t>
  </si>
  <si>
    <t>Kuba</t>
  </si>
  <si>
    <t>Makuch</t>
  </si>
  <si>
    <t>Bronisław</t>
  </si>
  <si>
    <t>Lipowski</t>
  </si>
  <si>
    <t>Mateusz</t>
  </si>
  <si>
    <t>Kownacki</t>
  </si>
  <si>
    <t>Natan</t>
  </si>
  <si>
    <t>SP 56</t>
  </si>
  <si>
    <t>Oleś</t>
  </si>
  <si>
    <t>Trawka</t>
  </si>
  <si>
    <t>Tymon</t>
  </si>
  <si>
    <t>Kajzer</t>
  </si>
  <si>
    <t>Koper</t>
  </si>
  <si>
    <t>Aleksander</t>
  </si>
  <si>
    <t>Szych</t>
  </si>
  <si>
    <t>Andrzej</t>
  </si>
  <si>
    <t>Kalicki</t>
  </si>
  <si>
    <t>Aron</t>
  </si>
  <si>
    <t>Ratajski</t>
  </si>
  <si>
    <t>Darcz</t>
  </si>
  <si>
    <t>Leon</t>
  </si>
  <si>
    <t>Tamchonak</t>
  </si>
  <si>
    <t>Artsemi</t>
  </si>
  <si>
    <t>Nowakowski</t>
  </si>
  <si>
    <t>Michał</t>
  </si>
  <si>
    <t>Jędrzejczyk</t>
  </si>
  <si>
    <t>Pasula</t>
  </si>
  <si>
    <t>Kajetan</t>
  </si>
  <si>
    <t>Klimek</t>
  </si>
  <si>
    <t>Eryk</t>
  </si>
  <si>
    <t>Siudyło</t>
  </si>
  <si>
    <t>Piotr</t>
  </si>
  <si>
    <t>Kurcin</t>
  </si>
  <si>
    <t>Migała</t>
  </si>
  <si>
    <t>Zieliński</t>
  </si>
  <si>
    <t>Azarka</t>
  </si>
  <si>
    <t>Mikhail</t>
  </si>
  <si>
    <t>Sosnowski</t>
  </si>
  <si>
    <t>Sawa</t>
  </si>
  <si>
    <t>Patryk</t>
  </si>
  <si>
    <t>SP10</t>
  </si>
  <si>
    <t>Potocka</t>
  </si>
  <si>
    <t>Zuzanna</t>
  </si>
  <si>
    <t>Prokop</t>
  </si>
  <si>
    <t>Barbara</t>
  </si>
  <si>
    <t>Korkuś</t>
  </si>
  <si>
    <t>Nella</t>
  </si>
  <si>
    <t>Bystroń</t>
  </si>
  <si>
    <t>Pola</t>
  </si>
  <si>
    <t>Walkowicz</t>
  </si>
  <si>
    <t>Niedżwiecka</t>
  </si>
  <si>
    <t>Bogusz</t>
  </si>
  <si>
    <t>Maja</t>
  </si>
  <si>
    <t>Marchewka</t>
  </si>
  <si>
    <t>Shevchuk</t>
  </si>
  <si>
    <t>Elvira</t>
  </si>
  <si>
    <t>Kujawska</t>
  </si>
  <si>
    <t>Szałańska</t>
  </si>
  <si>
    <t>Maria</t>
  </si>
  <si>
    <t>Maciejewska</t>
  </si>
  <si>
    <t>Liliana</t>
  </si>
  <si>
    <t>Barbachowska</t>
  </si>
  <si>
    <t>Julia</t>
  </si>
  <si>
    <t>Potaczuk</t>
  </si>
  <si>
    <t>Hanna</t>
  </si>
  <si>
    <t>Smalii</t>
  </si>
  <si>
    <t>Mariia</t>
  </si>
  <si>
    <t>Modzelewska</t>
  </si>
  <si>
    <t>Klara</t>
  </si>
  <si>
    <t>Pilarczyk</t>
  </si>
  <si>
    <t>Śledzik</t>
  </si>
  <si>
    <t>Doręda</t>
  </si>
  <si>
    <t>Natalia</t>
  </si>
  <si>
    <t>Grygoruk</t>
  </si>
  <si>
    <t>Oliwia</t>
  </si>
  <si>
    <t>Sroka</t>
  </si>
  <si>
    <t>Zofia</t>
  </si>
  <si>
    <t>Kokocińska</t>
  </si>
  <si>
    <t>Karolina</t>
  </si>
  <si>
    <t>Ćwintal</t>
  </si>
  <si>
    <t>Nagórna</t>
  </si>
  <si>
    <t>Alina</t>
  </si>
  <si>
    <t>Guzy</t>
  </si>
  <si>
    <t>Lesnik</t>
  </si>
  <si>
    <t>Jagna</t>
  </si>
  <si>
    <t>Skowronek</t>
  </si>
  <si>
    <t>Szewczyk</t>
  </si>
  <si>
    <t>Milena</t>
  </si>
  <si>
    <t>Rzuczkowska</t>
  </si>
  <si>
    <t>Lena</t>
  </si>
  <si>
    <t>Gajtkowska</t>
  </si>
  <si>
    <t xml:space="preserve">Kinga </t>
  </si>
  <si>
    <t>Rodak</t>
  </si>
  <si>
    <t>Livia</t>
  </si>
  <si>
    <t>Mikołajczak</t>
  </si>
  <si>
    <t>Bianka</t>
  </si>
  <si>
    <t xml:space="preserve">Ładziak </t>
  </si>
  <si>
    <t>Mia</t>
  </si>
  <si>
    <t>Niedźwiecka</t>
  </si>
  <si>
    <t>Joanna</t>
  </si>
  <si>
    <t>Telej</t>
  </si>
  <si>
    <t>Katarzyna</t>
  </si>
  <si>
    <t>Mierzejewska</t>
  </si>
  <si>
    <t xml:space="preserve"> SP 56</t>
  </si>
  <si>
    <t>Łanczkowska</t>
  </si>
  <si>
    <t>Czermak</t>
  </si>
  <si>
    <t>Magdalena</t>
  </si>
  <si>
    <t>Meszeder</t>
  </si>
  <si>
    <t>Świderska</t>
  </si>
  <si>
    <t>Napiórkowska</t>
  </si>
  <si>
    <t>Aleksandra</t>
  </si>
  <si>
    <t>Kulakovska</t>
  </si>
  <si>
    <t>Zlata</t>
  </si>
  <si>
    <t>Biegun</t>
  </si>
  <si>
    <t>Wróbel</t>
  </si>
  <si>
    <t>Daria</t>
  </si>
  <si>
    <t>Kupczanko</t>
  </si>
  <si>
    <t>Brammen</t>
  </si>
  <si>
    <t>Antoniewicz</t>
  </si>
  <si>
    <t>Kornelia</t>
  </si>
  <si>
    <t>Sobolewska</t>
  </si>
  <si>
    <t>Jagoda</t>
  </si>
  <si>
    <t>Matuszek</t>
  </si>
  <si>
    <t>Chendyńska</t>
  </si>
  <si>
    <t>Leśko</t>
  </si>
  <si>
    <t>Nadia</t>
  </si>
  <si>
    <t>Boniecka</t>
  </si>
  <si>
    <t>Tymchyshyn</t>
  </si>
  <si>
    <t>Evelina</t>
  </si>
  <si>
    <t>Klaudia</t>
  </si>
  <si>
    <t>Jackowska</t>
  </si>
  <si>
    <t>Reszka</t>
  </si>
  <si>
    <t>Justyna</t>
  </si>
  <si>
    <t>Zagrodna</t>
  </si>
  <si>
    <t xml:space="preserve">Rojek </t>
  </si>
  <si>
    <t>Sara</t>
  </si>
  <si>
    <t>Lipka</t>
  </si>
  <si>
    <t>Huleha</t>
  </si>
  <si>
    <t>Kaźmierczak</t>
  </si>
  <si>
    <t>Maya</t>
  </si>
  <si>
    <t>Mańko</t>
  </si>
  <si>
    <t>Sienkiewicz</t>
  </si>
  <si>
    <t>Natasza</t>
  </si>
  <si>
    <t>37.</t>
  </si>
  <si>
    <t>Greszta</t>
  </si>
  <si>
    <t>Urszula</t>
  </si>
  <si>
    <t>38</t>
  </si>
  <si>
    <t>Kwiecień</t>
  </si>
  <si>
    <t xml:space="preserve">SP51 </t>
  </si>
  <si>
    <t>100 klas.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</si>
</sst>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0"/>
      <color indexed="8"/>
      <name val="Arial"/>
    </font>
    <font>
      <sz val="11"/>
      <color theme="1"/>
      <name val="Helvetica Neue"/>
      <family val="2"/>
      <charset val="238"/>
      <scheme val="minor"/>
    </font>
    <font>
      <b/>
      <sz val="12"/>
      <color indexed="8"/>
      <name val="Arial"/>
    </font>
    <font>
      <b/>
      <sz val="8"/>
      <color indexed="8"/>
      <name val="Arial"/>
    </font>
    <font>
      <b/>
      <sz val="11"/>
      <color indexed="8"/>
      <name val="Arial"/>
    </font>
    <font>
      <b/>
      <sz val="10"/>
      <color indexed="8"/>
      <name val="Arial"/>
    </font>
    <font>
      <sz val="11"/>
      <color indexed="8"/>
      <name val="Calibri"/>
    </font>
    <font>
      <b/>
      <sz val="10"/>
      <color indexed="11"/>
      <name val="Arial"/>
    </font>
    <font>
      <sz val="8"/>
      <color indexed="8"/>
      <name val="Arial"/>
    </font>
    <font>
      <b/>
      <sz val="12"/>
      <name val="Arial"/>
      <family val="2"/>
      <charset val="238"/>
    </font>
    <font>
      <b/>
      <sz val="8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charset val="238"/>
    </font>
    <font>
      <sz val="10"/>
      <name val="Arial"/>
      <family val="2"/>
      <charset val="238"/>
    </font>
    <font>
      <b/>
      <sz val="10"/>
      <color indexed="10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4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 applyNumberFormat="0" applyFill="0" applyBorder="0" applyProtection="0"/>
    <xf numFmtId="0" fontId="1" fillId="0" borderId="0"/>
  </cellStyleXfs>
  <cellXfs count="109">
    <xf numFmtId="0" fontId="0" fillId="0" borderId="0" xfId="0"/>
    <xf numFmtId="0" fontId="0" fillId="0" borderId="0" xfId="0" applyNumberFormat="1"/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/>
    </xf>
    <xf numFmtId="49" fontId="6" fillId="3" borderId="1" xfId="0" applyNumberFormat="1" applyFont="1" applyFill="1" applyBorder="1"/>
    <xf numFmtId="0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0" fillId="3" borderId="1" xfId="0" applyNumberFormat="1" applyFill="1" applyBorder="1"/>
    <xf numFmtId="0" fontId="0" fillId="3" borderId="1" xfId="0" applyNumberFormat="1" applyFill="1" applyBorder="1" applyAlignment="1">
      <alignment horizontal="center" wrapText="1"/>
    </xf>
    <xf numFmtId="0" fontId="7" fillId="3" borderId="1" xfId="0" applyNumberFormat="1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49" fontId="0" fillId="3" borderId="1" xfId="0" applyNumberFormat="1" applyFill="1" applyBorder="1" applyAlignment="1">
      <alignment horizontal="left"/>
    </xf>
    <xf numFmtId="49" fontId="2" fillId="2" borderId="2" xfId="0" applyNumberFormat="1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49" fontId="0" fillId="3" borderId="1" xfId="0" applyNumberFormat="1" applyFill="1" applyBorder="1"/>
    <xf numFmtId="0" fontId="0" fillId="3" borderId="1" xfId="0" applyNumberFormat="1" applyFill="1" applyBorder="1" applyAlignment="1">
      <alignment horizontal="center" vertical="center"/>
    </xf>
    <xf numFmtId="0" fontId="0" fillId="3" borderId="1" xfId="0" applyFill="1" applyBorder="1"/>
    <xf numFmtId="0" fontId="0" fillId="3" borderId="1" xfId="0" applyNumberFormat="1" applyFill="1" applyBorder="1" applyAlignment="1">
      <alignment wrapText="1"/>
    </xf>
    <xf numFmtId="49" fontId="0" fillId="4" borderId="1" xfId="0" applyNumberFormat="1" applyFill="1" applyBorder="1"/>
    <xf numFmtId="49" fontId="6" fillId="4" borderId="1" xfId="0" applyNumberFormat="1" applyFont="1" applyFill="1" applyBorder="1"/>
    <xf numFmtId="49" fontId="6" fillId="4" borderId="1" xfId="0" applyNumberFormat="1" applyFont="1" applyFill="1" applyBorder="1" applyAlignment="1">
      <alignment horizontal="center"/>
    </xf>
    <xf numFmtId="0" fontId="0" fillId="4" borderId="1" xfId="0" applyNumberFormat="1" applyFill="1" applyBorder="1" applyAlignment="1">
      <alignment horizontal="center"/>
    </xf>
    <xf numFmtId="0" fontId="0" fillId="4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0" fillId="4" borderId="1" xfId="0" applyFill="1" applyBorder="1"/>
    <xf numFmtId="0" fontId="0" fillId="4" borderId="1" xfId="0" applyNumberFormat="1" applyFill="1" applyBorder="1"/>
    <xf numFmtId="0" fontId="0" fillId="4" borderId="1" xfId="0" applyNumberFormat="1" applyFill="1" applyBorder="1" applyAlignment="1">
      <alignment wrapText="1"/>
    </xf>
    <xf numFmtId="0" fontId="7" fillId="4" borderId="1" xfId="0" applyNumberFormat="1" applyFont="1" applyFill="1" applyBorder="1" applyAlignment="1">
      <alignment horizontal="center"/>
    </xf>
    <xf numFmtId="49" fontId="0" fillId="4" borderId="1" xfId="0" applyNumberFormat="1" applyFill="1" applyBorder="1" applyAlignment="1">
      <alignment horizontal="center"/>
    </xf>
    <xf numFmtId="49" fontId="6" fillId="3" borderId="1" xfId="0" applyNumberFormat="1" applyFont="1" applyFill="1" applyBorder="1" applyAlignment="1">
      <alignment horizontal="center"/>
    </xf>
    <xf numFmtId="14" fontId="10" fillId="5" borderId="4" xfId="0" applyNumberFormat="1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center" vertical="center"/>
    </xf>
    <xf numFmtId="49" fontId="13" fillId="6" borderId="4" xfId="0" applyNumberFormat="1" applyFont="1" applyFill="1" applyBorder="1" applyAlignment="1">
      <alignment horizontal="center"/>
    </xf>
    <xf numFmtId="0" fontId="1" fillId="6" borderId="4" xfId="1" applyFill="1" applyBorder="1"/>
    <xf numFmtId="0" fontId="14" fillId="6" borderId="4" xfId="0" applyFont="1" applyFill="1" applyBorder="1" applyAlignment="1">
      <alignment horizontal="center"/>
    </xf>
    <xf numFmtId="0" fontId="12" fillId="6" borderId="4" xfId="0" applyFont="1" applyFill="1" applyBorder="1" applyAlignment="1">
      <alignment horizontal="center"/>
    </xf>
    <xf numFmtId="0" fontId="12" fillId="6" borderId="7" xfId="0" applyFont="1" applyFill="1" applyBorder="1" applyAlignment="1">
      <alignment horizontal="center"/>
    </xf>
    <xf numFmtId="0" fontId="14" fillId="6" borderId="4" xfId="0" applyFont="1" applyFill="1" applyBorder="1" applyAlignment="1">
      <alignment horizontal="center" wrapText="1"/>
    </xf>
    <xf numFmtId="0" fontId="16" fillId="6" borderId="4" xfId="0" applyFont="1" applyFill="1" applyBorder="1" applyAlignment="1">
      <alignment horizontal="center"/>
    </xf>
    <xf numFmtId="0" fontId="0" fillId="6" borderId="4" xfId="0" applyFill="1" applyBorder="1" applyAlignment="1">
      <alignment horizontal="left"/>
    </xf>
    <xf numFmtId="49" fontId="13" fillId="7" borderId="4" xfId="0" applyNumberFormat="1" applyFont="1" applyFill="1" applyBorder="1" applyAlignment="1">
      <alignment horizontal="center"/>
    </xf>
    <xf numFmtId="0" fontId="1" fillId="0" borderId="4" xfId="1" applyBorder="1"/>
    <xf numFmtId="0" fontId="14" fillId="0" borderId="4" xfId="0" applyFont="1" applyFill="1" applyBorder="1" applyAlignment="1">
      <alignment horizontal="center"/>
    </xf>
    <xf numFmtId="0" fontId="16" fillId="0" borderId="4" xfId="0" applyFont="1" applyFill="1" applyBorder="1" applyAlignment="1">
      <alignment horizontal="center"/>
    </xf>
    <xf numFmtId="0" fontId="12" fillId="0" borderId="7" xfId="0" applyFont="1" applyFill="1" applyBorder="1" applyAlignment="1">
      <alignment horizontal="center"/>
    </xf>
    <xf numFmtId="0" fontId="14" fillId="0" borderId="4" xfId="0" applyFont="1" applyFill="1" applyBorder="1" applyAlignment="1">
      <alignment horizontal="center" wrapText="1"/>
    </xf>
    <xf numFmtId="0" fontId="15" fillId="0" borderId="4" xfId="0" applyFont="1" applyFill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0" fillId="0" borderId="4" xfId="0" applyBorder="1" applyAlignment="1">
      <alignment horizontal="left"/>
    </xf>
    <xf numFmtId="0" fontId="1" fillId="7" borderId="4" xfId="1" applyFill="1" applyBorder="1"/>
    <xf numFmtId="0" fontId="14" fillId="7" borderId="4" xfId="0" applyFont="1" applyFill="1" applyBorder="1" applyAlignment="1">
      <alignment horizontal="center"/>
    </xf>
    <xf numFmtId="0" fontId="12" fillId="7" borderId="4" xfId="0" applyFont="1" applyFill="1" applyBorder="1" applyAlignment="1">
      <alignment horizontal="center"/>
    </xf>
    <xf numFmtId="0" fontId="12" fillId="7" borderId="7" xfId="0" applyFont="1" applyFill="1" applyBorder="1" applyAlignment="1">
      <alignment horizontal="center"/>
    </xf>
    <xf numFmtId="0" fontId="14" fillId="7" borderId="4" xfId="0" applyFont="1" applyFill="1" applyBorder="1" applyAlignment="1">
      <alignment horizontal="center" wrapText="1"/>
    </xf>
    <xf numFmtId="0" fontId="15" fillId="7" borderId="4" xfId="0" applyFont="1" applyFill="1" applyBorder="1" applyAlignment="1">
      <alignment horizontal="center"/>
    </xf>
    <xf numFmtId="0" fontId="17" fillId="6" borderId="4" xfId="0" applyFont="1" applyFill="1" applyBorder="1" applyAlignment="1">
      <alignment horizontal="center"/>
    </xf>
    <xf numFmtId="0" fontId="17" fillId="0" borderId="4" xfId="0" applyFont="1" applyFill="1" applyBorder="1" applyAlignment="1">
      <alignment horizontal="center"/>
    </xf>
    <xf numFmtId="0" fontId="17" fillId="7" borderId="4" xfId="0" applyFont="1" applyFill="1" applyBorder="1" applyAlignment="1">
      <alignment horizontal="center"/>
    </xf>
    <xf numFmtId="0" fontId="9" fillId="5" borderId="8" xfId="0" applyFont="1" applyFill="1" applyBorder="1" applyAlignment="1">
      <alignment vertical="center"/>
    </xf>
    <xf numFmtId="0" fontId="9" fillId="5" borderId="9" xfId="0" applyFont="1" applyFill="1" applyBorder="1" applyAlignment="1">
      <alignment vertical="center"/>
    </xf>
    <xf numFmtId="49" fontId="14" fillId="8" borderId="4" xfId="0" applyNumberFormat="1" applyFont="1" applyFill="1" applyBorder="1" applyAlignment="1">
      <alignment horizontal="center"/>
    </xf>
    <xf numFmtId="0" fontId="1" fillId="8" borderId="4" xfId="1" applyFill="1" applyBorder="1"/>
    <xf numFmtId="0" fontId="14" fillId="8" borderId="4" xfId="0" applyFont="1" applyFill="1" applyBorder="1" applyAlignment="1">
      <alignment horizontal="center"/>
    </xf>
    <xf numFmtId="0" fontId="14" fillId="8" borderId="4" xfId="0" applyFont="1" applyFill="1" applyBorder="1" applyAlignment="1">
      <alignment horizontal="center" vertical="center"/>
    </xf>
    <xf numFmtId="0" fontId="16" fillId="8" borderId="4" xfId="0" applyFont="1" applyFill="1" applyBorder="1" applyAlignment="1">
      <alignment horizontal="center"/>
    </xf>
    <xf numFmtId="0" fontId="12" fillId="8" borderId="7" xfId="0" applyFont="1" applyFill="1" applyBorder="1" applyAlignment="1">
      <alignment horizontal="center"/>
    </xf>
    <xf numFmtId="0" fontId="16" fillId="8" borderId="4" xfId="0" applyFont="1" applyFill="1" applyBorder="1" applyAlignment="1">
      <alignment horizontal="center" wrapText="1"/>
    </xf>
    <xf numFmtId="0" fontId="15" fillId="8" borderId="4" xfId="0" applyFont="1" applyFill="1" applyBorder="1" applyAlignment="1">
      <alignment horizontal="center"/>
    </xf>
    <xf numFmtId="0" fontId="0" fillId="8" borderId="4" xfId="0" applyFill="1" applyBorder="1" applyAlignment="1">
      <alignment horizontal="left"/>
    </xf>
    <xf numFmtId="49" fontId="14" fillId="7" borderId="4" xfId="0" applyNumberFormat="1" applyFont="1" applyFill="1" applyBorder="1" applyAlignment="1">
      <alignment horizontal="center"/>
    </xf>
    <xf numFmtId="0" fontId="14" fillId="7" borderId="4" xfId="0" applyFont="1" applyFill="1" applyBorder="1" applyAlignment="1">
      <alignment horizontal="center" vertical="center"/>
    </xf>
    <xf numFmtId="0" fontId="16" fillId="7" borderId="4" xfId="0" applyFont="1" applyFill="1" applyBorder="1" applyAlignment="1">
      <alignment horizontal="center"/>
    </xf>
    <xf numFmtId="0" fontId="16" fillId="7" borderId="4" xfId="0" applyFont="1" applyFill="1" applyBorder="1" applyAlignment="1">
      <alignment horizontal="center" wrapText="1"/>
    </xf>
    <xf numFmtId="0" fontId="14" fillId="0" borderId="4" xfId="0" applyFont="1" applyBorder="1" applyAlignment="1">
      <alignment horizontal="center" vertical="center"/>
    </xf>
    <xf numFmtId="0" fontId="16" fillId="0" borderId="4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49" fontId="0" fillId="9" borderId="1" xfId="0" applyNumberFormat="1" applyFill="1" applyBorder="1" applyAlignment="1">
      <alignment horizontal="center"/>
    </xf>
    <xf numFmtId="49" fontId="6" fillId="9" borderId="1" xfId="0" applyNumberFormat="1" applyFont="1" applyFill="1" applyBorder="1"/>
    <xf numFmtId="0" fontId="0" fillId="9" borderId="1" xfId="0" applyNumberFormat="1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5" fillId="9" borderId="1" xfId="0" applyFont="1" applyFill="1" applyBorder="1" applyAlignment="1">
      <alignment horizontal="center"/>
    </xf>
    <xf numFmtId="0" fontId="0" fillId="9" borderId="1" xfId="0" applyNumberFormat="1" applyFill="1" applyBorder="1"/>
    <xf numFmtId="0" fontId="0" fillId="9" borderId="1" xfId="0" applyNumberFormat="1" applyFill="1" applyBorder="1" applyAlignment="1">
      <alignment horizontal="center" wrapText="1"/>
    </xf>
    <xf numFmtId="0" fontId="7" fillId="9" borderId="1" xfId="0" applyNumberFormat="1" applyFont="1" applyFill="1" applyBorder="1" applyAlignment="1">
      <alignment horizontal="center"/>
    </xf>
    <xf numFmtId="0" fontId="8" fillId="9" borderId="1" xfId="0" applyFont="1" applyFill="1" applyBorder="1" applyAlignment="1">
      <alignment horizontal="center"/>
    </xf>
    <xf numFmtId="49" fontId="0" fillId="9" borderId="1" xfId="0" applyNumberFormat="1" applyFill="1" applyBorder="1" applyAlignment="1">
      <alignment horizontal="left"/>
    </xf>
    <xf numFmtId="0" fontId="11" fillId="5" borderId="5" xfId="0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0" fontId="12" fillId="5" borderId="4" xfId="0" applyFont="1" applyFill="1" applyBorder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/>
    </xf>
    <xf numFmtId="0" fontId="9" fillId="5" borderId="5" xfId="0" applyFont="1" applyFill="1" applyBorder="1" applyAlignment="1">
      <alignment horizontal="center" vertical="center"/>
    </xf>
    <xf numFmtId="0" fontId="9" fillId="5" borderId="6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</cellXfs>
  <cellStyles count="2">
    <cellStyle name="Normalny" xfId="0" builtinId="0"/>
    <cellStyle name="Normalny 2" xfId="1" xr:uid="{50C20B57-35C3-42CE-B2D7-41B9B3676A48}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99"/>
      <rgbColor rgb="FF1FB714"/>
      <rgbColor rgb="FFDD0806"/>
      <rgbColor rgb="FFFFFFFF"/>
      <rgbColor rgb="FF4BACC6"/>
      <rgbColor rgb="FFFFCC00"/>
      <rgbColor rgb="FFAAAAAA"/>
      <rgbColor rgb="FFFBCAA2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40"/>
  <sheetViews>
    <sheetView showGridLines="0" workbookViewId="0">
      <selection activeCell="S3" sqref="S3"/>
    </sheetView>
  </sheetViews>
  <sheetFormatPr defaultColWidth="8.85546875" defaultRowHeight="13.15" customHeight="1"/>
  <cols>
    <col min="1" max="1" width="4.7109375" style="1" customWidth="1"/>
    <col min="2" max="2" width="16.42578125" style="1" customWidth="1"/>
    <col min="3" max="3" width="11.42578125" style="1" customWidth="1"/>
    <col min="4" max="4" width="12.7109375" style="1" customWidth="1"/>
    <col min="5" max="5" width="7.85546875" style="1" customWidth="1"/>
    <col min="6" max="6" width="8.42578125" style="1" customWidth="1"/>
    <col min="7" max="7" width="7.85546875" style="1" customWidth="1"/>
    <col min="8" max="8" width="7.42578125" style="1" customWidth="1"/>
    <col min="9" max="14" width="7.42578125" style="1" hidden="1" customWidth="1"/>
    <col min="15" max="15" width="7.140625" style="1" customWidth="1"/>
    <col min="16" max="16" width="6.7109375" style="1" customWidth="1"/>
    <col min="17" max="17" width="8" style="1" customWidth="1"/>
    <col min="18" max="18" width="8.85546875" style="1" customWidth="1"/>
    <col min="19" max="16384" width="8.85546875" style="1"/>
  </cols>
  <sheetData>
    <row r="1" spans="1:17" ht="18" customHeight="1">
      <c r="A1" s="103" t="s">
        <v>0</v>
      </c>
      <c r="B1" s="14" t="s">
        <v>114</v>
      </c>
      <c r="C1" s="105" t="s">
        <v>115</v>
      </c>
      <c r="D1" s="103" t="s">
        <v>1</v>
      </c>
      <c r="E1" s="3" t="s">
        <v>116</v>
      </c>
      <c r="F1" s="3" t="s">
        <v>116</v>
      </c>
      <c r="G1" s="3" t="s">
        <v>117</v>
      </c>
      <c r="H1" s="3" t="s">
        <v>118</v>
      </c>
      <c r="I1" s="2"/>
      <c r="J1" s="2"/>
      <c r="K1" s="2"/>
      <c r="L1" s="2"/>
      <c r="M1" s="2"/>
      <c r="N1" s="2"/>
      <c r="O1" s="97" t="s">
        <v>2</v>
      </c>
      <c r="P1" s="107" t="s">
        <v>3</v>
      </c>
      <c r="Q1" s="101" t="s">
        <v>4</v>
      </c>
    </row>
    <row r="2" spans="1:17" ht="18" customHeight="1">
      <c r="A2" s="104"/>
      <c r="B2" s="15"/>
      <c r="C2" s="106"/>
      <c r="D2" s="104"/>
      <c r="E2" s="3" t="s">
        <v>5</v>
      </c>
      <c r="F2" s="3" t="s">
        <v>6</v>
      </c>
      <c r="G2" s="3" t="s">
        <v>7</v>
      </c>
      <c r="H2" s="3" t="s">
        <v>119</v>
      </c>
      <c r="I2" s="2"/>
      <c r="J2" s="2"/>
      <c r="K2" s="2"/>
      <c r="L2" s="2"/>
      <c r="M2" s="2"/>
      <c r="N2" s="2"/>
      <c r="O2" s="98"/>
      <c r="P2" s="108"/>
      <c r="Q2" s="102"/>
    </row>
    <row r="3" spans="1:17" ht="13.7" customHeight="1">
      <c r="A3" s="20" t="s">
        <v>8</v>
      </c>
      <c r="B3" s="21" t="s">
        <v>223</v>
      </c>
      <c r="C3" s="21" t="s">
        <v>224</v>
      </c>
      <c r="D3" s="22" t="s">
        <v>140</v>
      </c>
      <c r="E3" s="23">
        <v>50</v>
      </c>
      <c r="F3" s="24">
        <v>49</v>
      </c>
      <c r="G3" s="23">
        <v>50</v>
      </c>
      <c r="H3" s="23">
        <v>0</v>
      </c>
      <c r="I3" s="25"/>
      <c r="J3" s="25"/>
      <c r="K3" s="25"/>
      <c r="L3" s="25"/>
      <c r="M3" s="25"/>
      <c r="N3" s="26"/>
      <c r="O3" s="27" cm="1">
        <f t="array" ref="O3">SUM(E3:N3)</f>
        <v>149</v>
      </c>
      <c r="P3" s="28" cm="1">
        <f t="array" ref="P3">MIN(E3:N3)</f>
        <v>0</v>
      </c>
      <c r="Q3" s="29" cm="1">
        <f t="array" ref="Q3">O3-P3</f>
        <v>149</v>
      </c>
    </row>
    <row r="4" spans="1:17" ht="13.7" customHeight="1">
      <c r="A4" s="20" t="s">
        <v>12</v>
      </c>
      <c r="B4" s="21" t="s">
        <v>225</v>
      </c>
      <c r="C4" s="21" t="s">
        <v>226</v>
      </c>
      <c r="D4" s="22" t="s">
        <v>90</v>
      </c>
      <c r="E4" s="23">
        <v>48</v>
      </c>
      <c r="F4" s="24">
        <v>50</v>
      </c>
      <c r="G4" s="23">
        <v>48</v>
      </c>
      <c r="H4" s="23">
        <v>49</v>
      </c>
      <c r="I4" s="25"/>
      <c r="J4" s="25"/>
      <c r="K4" s="25"/>
      <c r="L4" s="25"/>
      <c r="M4" s="25"/>
      <c r="N4" s="26"/>
      <c r="O4" s="27" cm="1">
        <f t="array" ref="O4">SUM(E4:N4)</f>
        <v>195</v>
      </c>
      <c r="P4" s="28" cm="1">
        <f t="array" ref="P4">MIN(E4:N4)</f>
        <v>48</v>
      </c>
      <c r="Q4" s="29" cm="1">
        <f t="array" ref="Q4">O4-P4</f>
        <v>147</v>
      </c>
    </row>
    <row r="5" spans="1:17" ht="13.7" customHeight="1">
      <c r="A5" s="20" t="s">
        <v>16</v>
      </c>
      <c r="B5" s="21" t="s">
        <v>227</v>
      </c>
      <c r="C5" s="21" t="s">
        <v>228</v>
      </c>
      <c r="D5" s="30" t="s">
        <v>124</v>
      </c>
      <c r="E5" s="23">
        <v>47</v>
      </c>
      <c r="F5" s="24">
        <v>48</v>
      </c>
      <c r="G5" s="23">
        <v>49</v>
      </c>
      <c r="H5" s="23">
        <v>48</v>
      </c>
      <c r="I5" s="25"/>
      <c r="J5" s="25"/>
      <c r="K5" s="25"/>
      <c r="L5" s="25"/>
      <c r="M5" s="25"/>
      <c r="N5" s="26"/>
      <c r="O5" s="27" cm="1">
        <f t="array" ref="O5">SUM(E5:N5)</f>
        <v>192</v>
      </c>
      <c r="P5" s="28" cm="1">
        <f t="array" ref="P5">MIN(E5:N5)</f>
        <v>47</v>
      </c>
      <c r="Q5" s="29" cm="1">
        <f t="array" ref="Q5">O5-P5</f>
        <v>145</v>
      </c>
    </row>
    <row r="6" spans="1:17" ht="13.7" customHeight="1">
      <c r="A6" s="20" t="s">
        <v>20</v>
      </c>
      <c r="B6" s="21" t="s">
        <v>229</v>
      </c>
      <c r="C6" s="21" t="s">
        <v>230</v>
      </c>
      <c r="D6" s="22" t="s">
        <v>124</v>
      </c>
      <c r="E6" s="23">
        <v>49</v>
      </c>
      <c r="F6" s="24">
        <v>47</v>
      </c>
      <c r="G6" s="23">
        <v>46</v>
      </c>
      <c r="H6" s="23">
        <v>43</v>
      </c>
      <c r="I6" s="25"/>
      <c r="J6" s="25"/>
      <c r="K6" s="25"/>
      <c r="L6" s="25"/>
      <c r="M6" s="25"/>
      <c r="N6" s="26"/>
      <c r="O6" s="27" cm="1">
        <f t="array" ref="O6">SUM(E6:N6)</f>
        <v>185</v>
      </c>
      <c r="P6" s="28" cm="1">
        <f t="array" ref="P6">MIN(E6:N6)</f>
        <v>43</v>
      </c>
      <c r="Q6" s="29" cm="1">
        <f t="array" ref="Q6">O6-P6</f>
        <v>142</v>
      </c>
    </row>
    <row r="7" spans="1:17" ht="13.7" customHeight="1">
      <c r="A7" s="20" t="s">
        <v>23</v>
      </c>
      <c r="B7" s="21" t="s">
        <v>231</v>
      </c>
      <c r="C7" s="21" t="s">
        <v>232</v>
      </c>
      <c r="D7" s="22" t="s">
        <v>90</v>
      </c>
      <c r="E7" s="23">
        <v>43</v>
      </c>
      <c r="F7" s="24">
        <v>46</v>
      </c>
      <c r="G7" s="23">
        <v>33</v>
      </c>
      <c r="H7" s="23">
        <v>47</v>
      </c>
      <c r="I7" s="25"/>
      <c r="J7" s="25"/>
      <c r="K7" s="25"/>
      <c r="L7" s="25"/>
      <c r="M7" s="25"/>
      <c r="N7" s="26"/>
      <c r="O7" s="27" cm="1">
        <f t="array" ref="O7">SUM(E7:N7)</f>
        <v>169</v>
      </c>
      <c r="P7" s="28" cm="1">
        <f t="array" ref="P7">MIN(E7:N7)</f>
        <v>33</v>
      </c>
      <c r="Q7" s="29" cm="1">
        <f t="array" ref="Q7">O7-P7</f>
        <v>136</v>
      </c>
    </row>
    <row r="8" spans="1:17" ht="13.7" customHeight="1">
      <c r="A8" s="20" t="s">
        <v>26</v>
      </c>
      <c r="B8" s="21" t="s">
        <v>233</v>
      </c>
      <c r="C8" s="21" t="s">
        <v>234</v>
      </c>
      <c r="D8" s="22" t="s">
        <v>15</v>
      </c>
      <c r="E8" s="23">
        <v>46</v>
      </c>
      <c r="F8" s="24">
        <v>0</v>
      </c>
      <c r="G8" s="23">
        <v>47</v>
      </c>
      <c r="H8" s="23">
        <v>41</v>
      </c>
      <c r="I8" s="25"/>
      <c r="J8" s="25"/>
      <c r="K8" s="25"/>
      <c r="L8" s="25"/>
      <c r="M8" s="25"/>
      <c r="N8" s="26"/>
      <c r="O8" s="27" cm="1">
        <f t="array" ref="O8">SUM(E8:N8)</f>
        <v>134</v>
      </c>
      <c r="P8" s="28" cm="1">
        <f t="array" ref="P8">MIN(E8:N8)</f>
        <v>0</v>
      </c>
      <c r="Q8" s="29" cm="1">
        <f t="array" ref="Q8">O8-P8</f>
        <v>134</v>
      </c>
    </row>
    <row r="9" spans="1:17" ht="13.7" customHeight="1">
      <c r="A9" s="20" t="s">
        <v>29</v>
      </c>
      <c r="B9" s="21" t="s">
        <v>141</v>
      </c>
      <c r="C9" s="21" t="s">
        <v>205</v>
      </c>
      <c r="D9" s="22" t="s">
        <v>124</v>
      </c>
      <c r="E9" s="23">
        <v>41</v>
      </c>
      <c r="F9" s="24">
        <v>45</v>
      </c>
      <c r="G9" s="23">
        <v>45</v>
      </c>
      <c r="H9" s="23">
        <v>42</v>
      </c>
      <c r="I9" s="25"/>
      <c r="J9" s="25"/>
      <c r="K9" s="25"/>
      <c r="L9" s="25"/>
      <c r="M9" s="25"/>
      <c r="N9" s="26"/>
      <c r="O9" s="27" cm="1">
        <f t="array" ref="O9">SUM(E9:N9)</f>
        <v>173</v>
      </c>
      <c r="P9" s="28" cm="1">
        <f t="array" ref="P9">MIN(E9:N9)</f>
        <v>41</v>
      </c>
      <c r="Q9" s="29" cm="1">
        <f t="array" ref="Q9">O9-P9</f>
        <v>132</v>
      </c>
    </row>
    <row r="10" spans="1:17" ht="13.7" customHeight="1">
      <c r="A10" s="20" t="s">
        <v>32</v>
      </c>
      <c r="B10" s="21" t="s">
        <v>235</v>
      </c>
      <c r="C10" s="21" t="s">
        <v>197</v>
      </c>
      <c r="D10" s="22" t="s">
        <v>236</v>
      </c>
      <c r="E10" s="23">
        <v>36</v>
      </c>
      <c r="F10" s="24">
        <v>0</v>
      </c>
      <c r="G10" s="23">
        <v>44</v>
      </c>
      <c r="H10" s="23">
        <v>50</v>
      </c>
      <c r="I10" s="25"/>
      <c r="J10" s="25"/>
      <c r="K10" s="25"/>
      <c r="L10" s="25"/>
      <c r="M10" s="25"/>
      <c r="N10" s="26"/>
      <c r="O10" s="27" cm="1">
        <f t="array" ref="O10">SUM(E10:N10)</f>
        <v>130</v>
      </c>
      <c r="P10" s="28" cm="1">
        <f t="array" ref="P10">MIN(E10:N10)</f>
        <v>0</v>
      </c>
      <c r="Q10" s="29" cm="1">
        <f t="array" ref="Q10">O10-P10</f>
        <v>130</v>
      </c>
    </row>
    <row r="11" spans="1:17" ht="13.7" customHeight="1">
      <c r="A11" s="20" t="s">
        <v>34</v>
      </c>
      <c r="B11" s="21" t="s">
        <v>237</v>
      </c>
      <c r="C11" s="21" t="s">
        <v>201</v>
      </c>
      <c r="D11" s="22" t="s">
        <v>124</v>
      </c>
      <c r="E11" s="23">
        <v>45</v>
      </c>
      <c r="F11" s="24">
        <v>44</v>
      </c>
      <c r="G11" s="23">
        <v>39</v>
      </c>
      <c r="H11" s="23">
        <v>34</v>
      </c>
      <c r="I11" s="25"/>
      <c r="J11" s="25"/>
      <c r="K11" s="25"/>
      <c r="L11" s="25"/>
      <c r="M11" s="25"/>
      <c r="N11" s="26"/>
      <c r="O11" s="27" cm="1">
        <f t="array" ref="O11">SUM(E11:N11)</f>
        <v>162</v>
      </c>
      <c r="P11" s="28" cm="1">
        <f t="array" ref="P11">MIN(E11:N11)</f>
        <v>34</v>
      </c>
      <c r="Q11" s="29" cm="1">
        <f t="array" ref="Q11">O11-P11</f>
        <v>128</v>
      </c>
    </row>
    <row r="12" spans="1:17" ht="13.7" customHeight="1">
      <c r="A12" s="20" t="s">
        <v>37</v>
      </c>
      <c r="B12" s="21" t="s">
        <v>238</v>
      </c>
      <c r="C12" s="21" t="s">
        <v>239</v>
      </c>
      <c r="D12" s="30" t="s">
        <v>124</v>
      </c>
      <c r="E12" s="23">
        <v>32</v>
      </c>
      <c r="F12" s="24">
        <v>42</v>
      </c>
      <c r="G12" s="23">
        <v>41</v>
      </c>
      <c r="H12" s="23">
        <v>44</v>
      </c>
      <c r="I12" s="25"/>
      <c r="J12" s="25"/>
      <c r="K12" s="25"/>
      <c r="L12" s="25"/>
      <c r="M12" s="25"/>
      <c r="N12" s="26"/>
      <c r="O12" s="27" cm="1">
        <f t="array" ref="O12">SUM(E12:N12)</f>
        <v>159</v>
      </c>
      <c r="P12" s="28" cm="1">
        <f t="array" ref="P12">MIN(E12:N12)</f>
        <v>32</v>
      </c>
      <c r="Q12" s="29" cm="1">
        <f t="array" ref="Q12">O12-P12</f>
        <v>127</v>
      </c>
    </row>
    <row r="13" spans="1:17" ht="13.7" customHeight="1">
      <c r="A13" s="16" t="s">
        <v>40</v>
      </c>
      <c r="B13" s="5" t="s">
        <v>240</v>
      </c>
      <c r="C13" s="5" t="s">
        <v>185</v>
      </c>
      <c r="D13" s="31" t="s">
        <v>236</v>
      </c>
      <c r="E13" s="6">
        <v>38</v>
      </c>
      <c r="F13" s="17">
        <v>0</v>
      </c>
      <c r="G13" s="6">
        <v>43</v>
      </c>
      <c r="H13" s="6">
        <v>46</v>
      </c>
      <c r="I13" s="7"/>
      <c r="J13" s="7"/>
      <c r="K13" s="7"/>
      <c r="L13" s="7"/>
      <c r="M13" s="7"/>
      <c r="N13" s="18"/>
      <c r="O13" s="9" cm="1">
        <f t="array" ref="O13">SUM(E13:N13)</f>
        <v>127</v>
      </c>
      <c r="P13" s="19" cm="1">
        <f t="array" ref="P13">MIN(E13:N13)</f>
        <v>0</v>
      </c>
      <c r="Q13" s="11" cm="1">
        <f t="array" ref="Q13">O13-P13</f>
        <v>127</v>
      </c>
    </row>
    <row r="14" spans="1:17" ht="13.7" customHeight="1">
      <c r="A14" s="16" t="s">
        <v>43</v>
      </c>
      <c r="B14" s="5" t="s">
        <v>241</v>
      </c>
      <c r="C14" s="5" t="s">
        <v>185</v>
      </c>
      <c r="D14" s="31" t="s">
        <v>15</v>
      </c>
      <c r="E14" s="6">
        <v>42</v>
      </c>
      <c r="F14" s="17">
        <v>38</v>
      </c>
      <c r="G14" s="6">
        <v>36</v>
      </c>
      <c r="H14" s="6">
        <v>45</v>
      </c>
      <c r="I14" s="7"/>
      <c r="J14" s="7"/>
      <c r="K14" s="7"/>
      <c r="L14" s="7"/>
      <c r="M14" s="7"/>
      <c r="N14" s="18"/>
      <c r="O14" s="9" cm="1">
        <f t="array" ref="O14">SUM(E14:N14)</f>
        <v>161</v>
      </c>
      <c r="P14" s="19" cm="1">
        <f t="array" ref="P14">MIN(E14:N14)</f>
        <v>36</v>
      </c>
      <c r="Q14" s="11" cm="1">
        <f t="array" ref="Q14">O14-P14</f>
        <v>125</v>
      </c>
    </row>
    <row r="15" spans="1:17" ht="13.7" customHeight="1">
      <c r="A15" s="16" t="s">
        <v>46</v>
      </c>
      <c r="B15" s="5" t="s">
        <v>242</v>
      </c>
      <c r="C15" s="5" t="s">
        <v>243</v>
      </c>
      <c r="D15" s="31" t="s">
        <v>90</v>
      </c>
      <c r="E15" s="6">
        <v>39</v>
      </c>
      <c r="F15" s="17">
        <v>43</v>
      </c>
      <c r="G15" s="6">
        <v>40</v>
      </c>
      <c r="H15" s="6">
        <v>40</v>
      </c>
      <c r="I15" s="7"/>
      <c r="J15" s="7"/>
      <c r="K15" s="7"/>
      <c r="L15" s="7"/>
      <c r="M15" s="7"/>
      <c r="N15" s="7"/>
      <c r="O15" s="9" cm="1">
        <f t="array" ref="O15">SUM(E15:N15)</f>
        <v>162</v>
      </c>
      <c r="P15" s="19" cm="1">
        <f t="array" ref="P15">MIN(E15:N15)</f>
        <v>39</v>
      </c>
      <c r="Q15" s="11" cm="1">
        <f t="array" ref="Q15">O15-P15</f>
        <v>123</v>
      </c>
    </row>
    <row r="16" spans="1:17" ht="13.7" customHeight="1">
      <c r="A16" s="16" t="s">
        <v>48</v>
      </c>
      <c r="B16" s="5" t="s">
        <v>244</v>
      </c>
      <c r="C16" s="5" t="s">
        <v>245</v>
      </c>
      <c r="D16" s="31" t="s">
        <v>15</v>
      </c>
      <c r="E16" s="6">
        <v>44</v>
      </c>
      <c r="F16" s="17">
        <v>41</v>
      </c>
      <c r="G16" s="6">
        <v>30</v>
      </c>
      <c r="H16" s="6">
        <v>0</v>
      </c>
      <c r="I16" s="7"/>
      <c r="J16" s="7"/>
      <c r="K16" s="7"/>
      <c r="L16" s="7"/>
      <c r="M16" s="7"/>
      <c r="N16" s="18"/>
      <c r="O16" s="9" cm="1">
        <f t="array" ref="O16">SUM(E16:N16)</f>
        <v>115</v>
      </c>
      <c r="P16" s="19" cm="1">
        <f t="array" ref="P16">MIN(E16:N16)</f>
        <v>0</v>
      </c>
      <c r="Q16" s="11" cm="1">
        <f t="array" ref="Q16">O16-P16</f>
        <v>115</v>
      </c>
    </row>
    <row r="17" spans="1:17" ht="13.7" customHeight="1">
      <c r="A17" s="16" t="s">
        <v>50</v>
      </c>
      <c r="B17" s="5" t="s">
        <v>246</v>
      </c>
      <c r="C17" s="5" t="s">
        <v>191</v>
      </c>
      <c r="D17" s="4" t="s">
        <v>90</v>
      </c>
      <c r="E17" s="6">
        <v>37</v>
      </c>
      <c r="F17" s="17">
        <v>40</v>
      </c>
      <c r="G17" s="6">
        <v>31</v>
      </c>
      <c r="H17" s="6">
        <v>35</v>
      </c>
      <c r="I17" s="7"/>
      <c r="J17" s="7"/>
      <c r="K17" s="7"/>
      <c r="L17" s="7"/>
      <c r="M17" s="7"/>
      <c r="N17" s="18"/>
      <c r="O17" s="9" cm="1">
        <f t="array" ref="O17">SUM(E17:N17)</f>
        <v>143</v>
      </c>
      <c r="P17" s="19" cm="1">
        <f t="array" ref="P17">MIN(E17:N17)</f>
        <v>31</v>
      </c>
      <c r="Q17" s="11" cm="1">
        <f t="array" ref="Q17">O17-P17</f>
        <v>112</v>
      </c>
    </row>
    <row r="18" spans="1:17" ht="13.7" customHeight="1">
      <c r="A18" s="16" t="s">
        <v>53</v>
      </c>
      <c r="B18" s="5" t="s">
        <v>200</v>
      </c>
      <c r="C18" s="5" t="s">
        <v>197</v>
      </c>
      <c r="D18" s="31" t="s">
        <v>15</v>
      </c>
      <c r="E18" s="6">
        <v>40</v>
      </c>
      <c r="F18" s="17">
        <v>35</v>
      </c>
      <c r="G18" s="6">
        <v>0</v>
      </c>
      <c r="H18" s="6">
        <v>37</v>
      </c>
      <c r="I18" s="7"/>
      <c r="J18" s="7"/>
      <c r="K18" s="7"/>
      <c r="L18" s="7"/>
      <c r="M18" s="7"/>
      <c r="N18" s="18"/>
      <c r="O18" s="9" cm="1">
        <f t="array" ref="O18">SUM(E18:N18)</f>
        <v>112</v>
      </c>
      <c r="P18" s="19" cm="1">
        <f t="array" ref="P18">MIN(E18:N18)</f>
        <v>0</v>
      </c>
      <c r="Q18" s="11" cm="1">
        <f t="array" ref="Q18">O18-P18</f>
        <v>112</v>
      </c>
    </row>
    <row r="19" spans="1:17" ht="13.7" customHeight="1">
      <c r="A19" s="16" t="s">
        <v>56</v>
      </c>
      <c r="B19" s="5" t="s">
        <v>247</v>
      </c>
      <c r="C19" s="5" t="s">
        <v>248</v>
      </c>
      <c r="D19" s="4" t="s">
        <v>90</v>
      </c>
      <c r="E19" s="6">
        <v>30</v>
      </c>
      <c r="F19" s="17">
        <v>37</v>
      </c>
      <c r="G19" s="6">
        <v>38</v>
      </c>
      <c r="H19" s="6">
        <v>33</v>
      </c>
      <c r="I19" s="7"/>
      <c r="J19" s="7"/>
      <c r="K19" s="7"/>
      <c r="L19" s="7"/>
      <c r="M19" s="7"/>
      <c r="N19" s="18"/>
      <c r="O19" s="9" cm="1">
        <f t="array" ref="O19">SUM(E19:N19)</f>
        <v>138</v>
      </c>
      <c r="P19" s="19" cm="1">
        <f t="array" ref="P19">MIN(E19:N19)</f>
        <v>30</v>
      </c>
      <c r="Q19" s="11" cm="1">
        <f t="array" ref="Q19">O19-P19</f>
        <v>108</v>
      </c>
    </row>
    <row r="20" spans="1:17" ht="13.7" customHeight="1">
      <c r="A20" s="16" t="s">
        <v>59</v>
      </c>
      <c r="B20" s="16" t="s">
        <v>249</v>
      </c>
      <c r="C20" s="16" t="s">
        <v>175</v>
      </c>
      <c r="D20" s="4" t="s">
        <v>15</v>
      </c>
      <c r="E20" s="6">
        <v>33</v>
      </c>
      <c r="F20" s="17">
        <v>0</v>
      </c>
      <c r="G20" s="6">
        <v>37</v>
      </c>
      <c r="H20" s="6">
        <v>36</v>
      </c>
      <c r="I20" s="7"/>
      <c r="J20" s="7"/>
      <c r="K20" s="7"/>
      <c r="L20" s="7"/>
      <c r="M20" s="7"/>
      <c r="N20" s="18"/>
      <c r="O20" s="9" cm="1">
        <f t="array" ref="O20">SUM(E20:N20)</f>
        <v>106</v>
      </c>
      <c r="P20" s="19" cm="1">
        <f t="array" ref="P20">MIN(E20:N20)</f>
        <v>0</v>
      </c>
      <c r="Q20" s="11" cm="1">
        <f t="array" ref="Q20">O20-P20</f>
        <v>106</v>
      </c>
    </row>
    <row r="21" spans="1:17" ht="13.7" customHeight="1">
      <c r="A21" s="16" t="s">
        <v>62</v>
      </c>
      <c r="B21" s="5" t="s">
        <v>250</v>
      </c>
      <c r="C21" s="5" t="s">
        <v>222</v>
      </c>
      <c r="D21" s="31" t="s">
        <v>90</v>
      </c>
      <c r="E21" s="6">
        <v>34</v>
      </c>
      <c r="F21" s="17">
        <v>39</v>
      </c>
      <c r="G21" s="6">
        <v>24</v>
      </c>
      <c r="H21" s="6">
        <v>30</v>
      </c>
      <c r="I21" s="7"/>
      <c r="J21" s="7"/>
      <c r="K21" s="7"/>
      <c r="L21" s="7"/>
      <c r="M21" s="7"/>
      <c r="N21" s="18"/>
      <c r="O21" s="9" cm="1">
        <f t="array" ref="O21">SUM(E21:N21)</f>
        <v>127</v>
      </c>
      <c r="P21" s="19" cm="1">
        <f t="array" ref="P21">MIN(E21:N21)</f>
        <v>24</v>
      </c>
      <c r="Q21" s="11" cm="1">
        <f t="array" ref="Q21">O21-P21</f>
        <v>103</v>
      </c>
    </row>
    <row r="22" spans="1:17" ht="13.7" customHeight="1">
      <c r="A22" s="16" t="s">
        <v>65</v>
      </c>
      <c r="B22" s="5" t="s">
        <v>251</v>
      </c>
      <c r="C22" s="5" t="s">
        <v>252</v>
      </c>
      <c r="D22" s="31" t="s">
        <v>140</v>
      </c>
      <c r="E22" s="6">
        <v>27</v>
      </c>
      <c r="F22" s="17">
        <v>36</v>
      </c>
      <c r="G22" s="6">
        <v>27</v>
      </c>
      <c r="H22" s="6">
        <v>38</v>
      </c>
      <c r="I22" s="7"/>
      <c r="J22" s="7"/>
      <c r="K22" s="7"/>
      <c r="L22" s="7"/>
      <c r="M22" s="7"/>
      <c r="N22" s="18"/>
      <c r="O22" s="9" cm="1">
        <f t="array" ref="O22">SUM(E22:N22)</f>
        <v>128</v>
      </c>
      <c r="P22" s="19" cm="1">
        <f t="array" ref="P22">MIN(E22:N22)</f>
        <v>27</v>
      </c>
      <c r="Q22" s="11" cm="1">
        <f t="array" ref="Q22">O22-P22</f>
        <v>101</v>
      </c>
    </row>
    <row r="23" spans="1:17" ht="13.7" customHeight="1">
      <c r="A23" s="16" t="s">
        <v>68</v>
      </c>
      <c r="B23" s="5" t="s">
        <v>253</v>
      </c>
      <c r="C23" s="5" t="s">
        <v>254</v>
      </c>
      <c r="D23" s="4" t="s">
        <v>124</v>
      </c>
      <c r="E23" s="6">
        <v>31</v>
      </c>
      <c r="F23" s="17">
        <v>0</v>
      </c>
      <c r="G23" s="6">
        <v>34</v>
      </c>
      <c r="H23" s="6">
        <v>32</v>
      </c>
      <c r="I23" s="7"/>
      <c r="J23" s="7"/>
      <c r="K23" s="7"/>
      <c r="L23" s="7"/>
      <c r="M23" s="7"/>
      <c r="N23" s="18"/>
      <c r="O23" s="9" cm="1">
        <f t="array" ref="O23">SUM(E23:N23)</f>
        <v>97</v>
      </c>
      <c r="P23" s="19" cm="1">
        <f t="array" ref="P23">MIN(E23:N23)</f>
        <v>0</v>
      </c>
      <c r="Q23" s="11" cm="1">
        <f t="array" ref="Q23">O23-P23</f>
        <v>97</v>
      </c>
    </row>
    <row r="24" spans="1:17" ht="13.7" customHeight="1">
      <c r="A24" s="16" t="s">
        <v>70</v>
      </c>
      <c r="B24" s="16" t="s">
        <v>255</v>
      </c>
      <c r="C24" s="16" t="s">
        <v>197</v>
      </c>
      <c r="D24" s="4" t="s">
        <v>90</v>
      </c>
      <c r="E24" s="6">
        <v>0</v>
      </c>
      <c r="F24" s="17">
        <v>0</v>
      </c>
      <c r="G24" s="6">
        <v>42</v>
      </c>
      <c r="H24" s="6">
        <v>39</v>
      </c>
      <c r="I24" s="7"/>
      <c r="J24" s="7"/>
      <c r="K24" s="7"/>
      <c r="L24" s="7"/>
      <c r="M24" s="7"/>
      <c r="N24" s="18"/>
      <c r="O24" s="9" cm="1">
        <f t="array" ref="O24">SUM(E24:N24)</f>
        <v>81</v>
      </c>
      <c r="P24" s="19" cm="1">
        <f t="array" ref="P24">MIN(E24:N24)</f>
        <v>0</v>
      </c>
      <c r="Q24" s="11" cm="1">
        <f t="array" ref="Q24">O24-P24</f>
        <v>81</v>
      </c>
    </row>
    <row r="25" spans="1:17" ht="13.7" customHeight="1">
      <c r="A25" s="16" t="s">
        <v>73</v>
      </c>
      <c r="B25" s="5" t="s">
        <v>256</v>
      </c>
      <c r="C25" s="5" t="s">
        <v>181</v>
      </c>
      <c r="D25" s="31" t="s">
        <v>15</v>
      </c>
      <c r="E25" s="6">
        <v>28</v>
      </c>
      <c r="F25" s="17">
        <v>0</v>
      </c>
      <c r="G25" s="6">
        <v>26</v>
      </c>
      <c r="H25" s="6">
        <v>26</v>
      </c>
      <c r="I25" s="7"/>
      <c r="J25" s="7"/>
      <c r="K25" s="7"/>
      <c r="L25" s="7"/>
      <c r="M25" s="7"/>
      <c r="N25" s="18"/>
      <c r="O25" s="9" cm="1">
        <f t="array" ref="O25">SUM(E25:N25)</f>
        <v>80</v>
      </c>
      <c r="P25" s="19" cm="1">
        <f t="array" ref="P25">MIN(E25:N25)</f>
        <v>0</v>
      </c>
      <c r="Q25" s="11" cm="1">
        <f t="array" ref="Q25">O25-P25</f>
        <v>80</v>
      </c>
    </row>
    <row r="26" spans="1:17" ht="13.7" customHeight="1">
      <c r="A26" s="16" t="s">
        <v>76</v>
      </c>
      <c r="B26" s="5" t="s">
        <v>257</v>
      </c>
      <c r="C26" s="5" t="s">
        <v>258</v>
      </c>
      <c r="D26" s="31" t="s">
        <v>15</v>
      </c>
      <c r="E26" s="6">
        <v>25</v>
      </c>
      <c r="F26" s="17">
        <v>0</v>
      </c>
      <c r="G26" s="6">
        <v>35</v>
      </c>
      <c r="H26" s="6">
        <v>0</v>
      </c>
      <c r="I26" s="7"/>
      <c r="J26" s="7"/>
      <c r="K26" s="7"/>
      <c r="L26" s="7"/>
      <c r="M26" s="7"/>
      <c r="N26" s="18"/>
      <c r="O26" s="9" cm="1">
        <f t="array" ref="O26">SUM(E26:N26)</f>
        <v>60</v>
      </c>
      <c r="P26" s="19" cm="1">
        <f t="array" ref="P26">MIN(E26:N26)</f>
        <v>0</v>
      </c>
      <c r="Q26" s="11" cm="1">
        <f t="array" ref="Q26">O26-P26</f>
        <v>60</v>
      </c>
    </row>
    <row r="27" spans="1:17" ht="13.7" customHeight="1">
      <c r="A27" s="16" t="s">
        <v>79</v>
      </c>
      <c r="B27" s="16" t="s">
        <v>259</v>
      </c>
      <c r="C27" s="16" t="s">
        <v>243</v>
      </c>
      <c r="D27" s="4" t="s">
        <v>15</v>
      </c>
      <c r="E27" s="6">
        <v>0</v>
      </c>
      <c r="F27" s="17">
        <v>0</v>
      </c>
      <c r="G27" s="6">
        <v>32</v>
      </c>
      <c r="H27" s="6">
        <v>27</v>
      </c>
      <c r="I27" s="7"/>
      <c r="J27" s="7"/>
      <c r="K27" s="7"/>
      <c r="L27" s="7"/>
      <c r="M27" s="7"/>
      <c r="N27" s="18"/>
      <c r="O27" s="9" cm="1">
        <f t="array" ref="O27">SUM(E27:N27)</f>
        <v>59</v>
      </c>
      <c r="P27" s="19" cm="1">
        <f t="array" ref="P27">MIN(E27:N27)</f>
        <v>0</v>
      </c>
      <c r="Q27" s="11" cm="1">
        <f t="array" ref="Q27">O27-P27</f>
        <v>59</v>
      </c>
    </row>
    <row r="28" spans="1:17" ht="13.7" customHeight="1">
      <c r="A28" s="16" t="s">
        <v>82</v>
      </c>
      <c r="B28" s="5" t="s">
        <v>260</v>
      </c>
      <c r="C28" s="5" t="s">
        <v>261</v>
      </c>
      <c r="D28" s="31" t="s">
        <v>140</v>
      </c>
      <c r="E28" s="6">
        <v>35</v>
      </c>
      <c r="F28" s="17">
        <v>0</v>
      </c>
      <c r="G28" s="6">
        <v>22</v>
      </c>
      <c r="H28" s="6">
        <v>0</v>
      </c>
      <c r="I28" s="7"/>
      <c r="J28" s="7"/>
      <c r="K28" s="7"/>
      <c r="L28" s="7"/>
      <c r="M28" s="7"/>
      <c r="N28" s="18"/>
      <c r="O28" s="9" cm="1">
        <f t="array" ref="O28">SUM(E28:N28)</f>
        <v>57</v>
      </c>
      <c r="P28" s="19" cm="1">
        <f t="array" ref="P28">MIN(E28:N28)</f>
        <v>0</v>
      </c>
      <c r="Q28" s="11" cm="1">
        <f t="array" ref="Q28">O28-P28</f>
        <v>57</v>
      </c>
    </row>
    <row r="29" spans="1:17" ht="13.7" customHeight="1">
      <c r="A29" s="16" t="s">
        <v>84</v>
      </c>
      <c r="B29" s="16" t="s">
        <v>253</v>
      </c>
      <c r="C29" s="16" t="s">
        <v>262</v>
      </c>
      <c r="D29" s="4" t="s">
        <v>124</v>
      </c>
      <c r="E29" s="6">
        <v>29</v>
      </c>
      <c r="F29" s="17">
        <v>0</v>
      </c>
      <c r="G29" s="6">
        <v>0</v>
      </c>
      <c r="H29" s="6">
        <v>28</v>
      </c>
      <c r="I29" s="7"/>
      <c r="J29" s="7"/>
      <c r="K29" s="7"/>
      <c r="L29" s="7"/>
      <c r="M29" s="7"/>
      <c r="N29" s="18"/>
      <c r="O29" s="9" cm="1">
        <f t="array" ref="O29">SUM(E29:N29)</f>
        <v>57</v>
      </c>
      <c r="P29" s="19" cm="1">
        <f t="array" ref="P29">MIN(E29:N29)</f>
        <v>0</v>
      </c>
      <c r="Q29" s="11" cm="1">
        <f t="array" ref="Q29">O29-P29</f>
        <v>57</v>
      </c>
    </row>
    <row r="30" spans="1:17" ht="13.7" customHeight="1">
      <c r="A30" s="16" t="s">
        <v>87</v>
      </c>
      <c r="B30" s="5" t="s">
        <v>263</v>
      </c>
      <c r="C30" s="5" t="s">
        <v>205</v>
      </c>
      <c r="D30" s="31" t="s">
        <v>15</v>
      </c>
      <c r="E30" s="6">
        <v>26</v>
      </c>
      <c r="F30" s="17">
        <v>0</v>
      </c>
      <c r="G30" s="6">
        <v>0</v>
      </c>
      <c r="H30" s="6">
        <v>31</v>
      </c>
      <c r="I30" s="7"/>
      <c r="J30" s="7"/>
      <c r="K30" s="7"/>
      <c r="L30" s="7"/>
      <c r="M30" s="7"/>
      <c r="N30" s="18"/>
      <c r="O30" s="9" cm="1">
        <f t="array" ref="O30">SUM(E30:N30)</f>
        <v>57</v>
      </c>
      <c r="P30" s="19" cm="1">
        <f t="array" ref="P30">MIN(E30:N30)</f>
        <v>0</v>
      </c>
      <c r="Q30" s="11" cm="1">
        <f t="array" ref="Q30">O30-P30</f>
        <v>57</v>
      </c>
    </row>
    <row r="31" spans="1:17" ht="13.7" customHeight="1">
      <c r="A31" s="16" t="s">
        <v>91</v>
      </c>
      <c r="B31" s="16" t="s">
        <v>264</v>
      </c>
      <c r="C31" s="16" t="s">
        <v>265</v>
      </c>
      <c r="D31" s="4" t="s">
        <v>140</v>
      </c>
      <c r="E31" s="6">
        <v>0</v>
      </c>
      <c r="F31" s="17">
        <v>0</v>
      </c>
      <c r="G31" s="6">
        <v>25</v>
      </c>
      <c r="H31" s="6">
        <v>24</v>
      </c>
      <c r="I31" s="7"/>
      <c r="J31" s="7"/>
      <c r="K31" s="7"/>
      <c r="L31" s="7"/>
      <c r="M31" s="7"/>
      <c r="N31" s="18"/>
      <c r="O31" s="9" cm="1">
        <f t="array" ref="O31">SUM(E31:N31)</f>
        <v>49</v>
      </c>
      <c r="P31" s="19" cm="1">
        <f t="array" ref="P31">MIN(E31:N31)</f>
        <v>0</v>
      </c>
      <c r="Q31" s="11" cm="1">
        <f t="array" ref="Q31">O31-P31</f>
        <v>49</v>
      </c>
    </row>
    <row r="32" spans="1:17" ht="13.7" customHeight="1">
      <c r="A32" s="16" t="s">
        <v>94</v>
      </c>
      <c r="B32" s="5" t="s">
        <v>266</v>
      </c>
      <c r="C32" s="5" t="s">
        <v>205</v>
      </c>
      <c r="D32" s="31" t="s">
        <v>15</v>
      </c>
      <c r="E32" s="6">
        <v>24</v>
      </c>
      <c r="F32" s="17">
        <v>0</v>
      </c>
      <c r="G32" s="6">
        <v>23</v>
      </c>
      <c r="H32" s="6">
        <v>0</v>
      </c>
      <c r="I32" s="7"/>
      <c r="J32" s="7"/>
      <c r="K32" s="7"/>
      <c r="L32" s="7"/>
      <c r="M32" s="7"/>
      <c r="N32" s="18"/>
      <c r="O32" s="9" cm="1">
        <f t="array" ref="O32">SUM(E32:N32)</f>
        <v>47</v>
      </c>
      <c r="P32" s="19" cm="1">
        <f t="array" ref="P32">MIN(E32:N32)</f>
        <v>0</v>
      </c>
      <c r="Q32" s="11" cm="1">
        <f t="array" ref="Q32">O32-P32</f>
        <v>47</v>
      </c>
    </row>
    <row r="33" spans="1:17" ht="13.7" customHeight="1">
      <c r="A33" s="16" t="s">
        <v>97</v>
      </c>
      <c r="B33" s="5" t="s">
        <v>267</v>
      </c>
      <c r="C33" s="5" t="s">
        <v>268</v>
      </c>
      <c r="D33" s="31" t="s">
        <v>15</v>
      </c>
      <c r="E33" s="6">
        <v>21</v>
      </c>
      <c r="F33" s="17">
        <v>0</v>
      </c>
      <c r="G33" s="6">
        <v>0</v>
      </c>
      <c r="H33" s="6">
        <v>25</v>
      </c>
      <c r="I33" s="7"/>
      <c r="J33" s="7"/>
      <c r="K33" s="7"/>
      <c r="L33" s="7"/>
      <c r="M33" s="7"/>
      <c r="N33" s="18"/>
      <c r="O33" s="9" cm="1">
        <f t="array" ref="O33">SUM(E33:N33)</f>
        <v>46</v>
      </c>
      <c r="P33" s="19" cm="1">
        <f t="array" ref="P33">MIN(E33:N33)</f>
        <v>0</v>
      </c>
      <c r="Q33" s="11" cm="1">
        <f t="array" ref="Q33">O33-P33</f>
        <v>46</v>
      </c>
    </row>
    <row r="34" spans="1:17" ht="13.7" customHeight="1">
      <c r="A34" s="16" t="s">
        <v>100</v>
      </c>
      <c r="B34" s="5" t="s">
        <v>269</v>
      </c>
      <c r="C34" s="5" t="s">
        <v>222</v>
      </c>
      <c r="D34" s="31" t="s">
        <v>15</v>
      </c>
      <c r="E34" s="6">
        <v>22</v>
      </c>
      <c r="F34" s="17">
        <v>0</v>
      </c>
      <c r="G34" s="6">
        <v>0</v>
      </c>
      <c r="H34" s="6">
        <v>23</v>
      </c>
      <c r="I34" s="7"/>
      <c r="J34" s="7"/>
      <c r="K34" s="7"/>
      <c r="L34" s="7"/>
      <c r="M34" s="7"/>
      <c r="N34" s="18"/>
      <c r="O34" s="9" cm="1">
        <f t="array" ref="O34">SUM(E34:N34)</f>
        <v>45</v>
      </c>
      <c r="P34" s="19" cm="1">
        <f t="array" ref="P34">MIN(E34:N34)</f>
        <v>0</v>
      </c>
      <c r="Q34" s="11" cm="1">
        <f t="array" ref="Q34">O34-P34</f>
        <v>45</v>
      </c>
    </row>
    <row r="35" spans="1:17" ht="13.7" customHeight="1">
      <c r="A35" s="16" t="s">
        <v>103</v>
      </c>
      <c r="B35" s="5" t="s">
        <v>270</v>
      </c>
      <c r="C35" s="5" t="s">
        <v>245</v>
      </c>
      <c r="D35" s="31" t="s">
        <v>140</v>
      </c>
      <c r="E35" s="6">
        <v>23</v>
      </c>
      <c r="F35" s="17">
        <v>0</v>
      </c>
      <c r="G35" s="6">
        <v>19</v>
      </c>
      <c r="H35" s="6">
        <v>0</v>
      </c>
      <c r="I35" s="7"/>
      <c r="J35" s="7"/>
      <c r="K35" s="7"/>
      <c r="L35" s="7"/>
      <c r="M35" s="7"/>
      <c r="N35" s="18"/>
      <c r="O35" s="9" cm="1">
        <f t="array" ref="O35">SUM(E35:N35)</f>
        <v>42</v>
      </c>
      <c r="P35" s="19" cm="1">
        <f t="array" ref="P35">MIN(E35:N35)</f>
        <v>0</v>
      </c>
      <c r="Q35" s="11" cm="1">
        <f t="array" ref="Q35">O35-P35</f>
        <v>42</v>
      </c>
    </row>
    <row r="36" spans="1:17" ht="13.7" customHeight="1">
      <c r="A36" s="16" t="s">
        <v>105</v>
      </c>
      <c r="B36" s="16" t="s">
        <v>271</v>
      </c>
      <c r="C36" s="16" t="s">
        <v>272</v>
      </c>
      <c r="D36" s="4" t="s">
        <v>124</v>
      </c>
      <c r="E36" s="6">
        <v>0</v>
      </c>
      <c r="F36" s="17">
        <v>0</v>
      </c>
      <c r="G36" s="6">
        <v>29</v>
      </c>
      <c r="H36" s="6">
        <v>0</v>
      </c>
      <c r="I36" s="7"/>
      <c r="J36" s="7"/>
      <c r="K36" s="7"/>
      <c r="L36" s="7"/>
      <c r="M36" s="7"/>
      <c r="N36" s="18"/>
      <c r="O36" s="9" cm="1">
        <f t="array" ref="O36">SUM(E36:N36)</f>
        <v>29</v>
      </c>
      <c r="P36" s="19" cm="1">
        <f t="array" ref="P36">MIN(E36:N36)</f>
        <v>0</v>
      </c>
      <c r="Q36" s="11" cm="1">
        <f t="array" ref="Q36">O36-P36</f>
        <v>29</v>
      </c>
    </row>
    <row r="37" spans="1:17" ht="13.7" customHeight="1">
      <c r="A37" s="16" t="s">
        <v>108</v>
      </c>
      <c r="B37" s="16" t="s">
        <v>273</v>
      </c>
      <c r="C37" s="16" t="s">
        <v>232</v>
      </c>
      <c r="D37" s="4" t="s">
        <v>140</v>
      </c>
      <c r="E37" s="6">
        <v>0</v>
      </c>
      <c r="F37" s="17">
        <v>0</v>
      </c>
      <c r="G37" s="6">
        <v>28</v>
      </c>
      <c r="H37" s="6">
        <v>0</v>
      </c>
      <c r="I37" s="7"/>
      <c r="J37" s="7"/>
      <c r="K37" s="7"/>
      <c r="L37" s="7"/>
      <c r="M37" s="7"/>
      <c r="N37" s="18"/>
      <c r="O37" s="9" cm="1">
        <f t="array" ref="O37">SUM(E37:N37)</f>
        <v>28</v>
      </c>
      <c r="P37" s="19" cm="1">
        <f t="array" ref="P37">MIN(E37:N37)</f>
        <v>0</v>
      </c>
      <c r="Q37" s="11" cm="1">
        <f t="array" ref="Q37">O37-P37</f>
        <v>28</v>
      </c>
    </row>
    <row r="38" spans="1:17" ht="13.7" customHeight="1">
      <c r="A38" s="16" t="s">
        <v>111</v>
      </c>
      <c r="B38" s="16" t="s">
        <v>274</v>
      </c>
      <c r="C38" s="16" t="s">
        <v>275</v>
      </c>
      <c r="D38" s="4" t="s">
        <v>124</v>
      </c>
      <c r="E38" s="6">
        <v>0</v>
      </c>
      <c r="F38" s="17">
        <v>0</v>
      </c>
      <c r="G38" s="6">
        <v>21</v>
      </c>
      <c r="H38" s="6">
        <v>0</v>
      </c>
      <c r="I38" s="7"/>
      <c r="J38" s="7"/>
      <c r="K38" s="7"/>
      <c r="L38" s="7"/>
      <c r="M38" s="7"/>
      <c r="N38" s="18"/>
      <c r="O38" s="9" cm="1">
        <f t="array" ref="O38">SUM(E38:N38)</f>
        <v>21</v>
      </c>
      <c r="P38" s="19" cm="1">
        <f t="array" ref="P38">MIN(E38:N38)</f>
        <v>0</v>
      </c>
      <c r="Q38" s="11" cm="1">
        <f t="array" ref="Q38">O38-P38</f>
        <v>21</v>
      </c>
    </row>
    <row r="39" spans="1:17" ht="13.7" customHeight="1">
      <c r="A39" s="16" t="s">
        <v>276</v>
      </c>
      <c r="B39" s="16" t="s">
        <v>277</v>
      </c>
      <c r="C39" s="16" t="s">
        <v>278</v>
      </c>
      <c r="D39" s="4" t="s">
        <v>90</v>
      </c>
      <c r="E39" s="6">
        <v>0</v>
      </c>
      <c r="F39" s="17">
        <v>0</v>
      </c>
      <c r="G39" s="6">
        <v>20</v>
      </c>
      <c r="H39" s="6">
        <v>0</v>
      </c>
      <c r="I39" s="7"/>
      <c r="J39" s="7"/>
      <c r="K39" s="7"/>
      <c r="L39" s="7"/>
      <c r="M39" s="7"/>
      <c r="N39" s="18"/>
      <c r="O39" s="9" cm="1">
        <f t="array" ref="O39">SUM(E39:N39)</f>
        <v>20</v>
      </c>
      <c r="P39" s="19" cm="1">
        <f t="array" ref="P39">MIN(E39:N39)</f>
        <v>0</v>
      </c>
      <c r="Q39" s="11" cm="1">
        <f t="array" ref="Q39">O39-P39</f>
        <v>20</v>
      </c>
    </row>
    <row r="40" spans="1:17" ht="13.7" customHeight="1">
      <c r="A40" s="16" t="s">
        <v>279</v>
      </c>
      <c r="B40" s="16" t="s">
        <v>280</v>
      </c>
      <c r="C40" s="16" t="s">
        <v>197</v>
      </c>
      <c r="D40" s="4" t="s">
        <v>281</v>
      </c>
      <c r="E40" s="6">
        <v>0</v>
      </c>
      <c r="F40" s="17">
        <v>0</v>
      </c>
      <c r="G40" s="6">
        <v>0</v>
      </c>
      <c r="H40" s="6">
        <v>29</v>
      </c>
      <c r="I40" s="7"/>
      <c r="J40" s="7"/>
      <c r="K40" s="7"/>
      <c r="L40" s="7"/>
      <c r="M40" s="7"/>
      <c r="N40" s="18"/>
      <c r="O40" s="9" cm="1">
        <f t="array" ref="O40">SUM(E40:N40)</f>
        <v>29</v>
      </c>
      <c r="P40" s="19" cm="1">
        <f t="array" ref="P40">MIN(E40:N40)</f>
        <v>0</v>
      </c>
      <c r="Q40" s="11" cm="1">
        <f t="array" ref="Q40">O40-P40</f>
        <v>29</v>
      </c>
    </row>
  </sheetData>
  <mergeCells count="6">
    <mergeCell ref="P1:P2"/>
    <mergeCell ref="Q1:Q2"/>
    <mergeCell ref="O1:O2"/>
    <mergeCell ref="A1:A2"/>
    <mergeCell ref="D1:D2"/>
    <mergeCell ref="C1:C2"/>
  </mergeCells>
  <pageMargins left="0.23622000000000001" right="0.23622000000000001" top="0.19685" bottom="0.19685" header="0.31496099999999999" footer="0.31496099999999999"/>
  <pageSetup orientation="landscape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32"/>
  <sheetViews>
    <sheetView showGridLines="0" workbookViewId="0">
      <selection activeCell="T11" sqref="T11"/>
    </sheetView>
  </sheetViews>
  <sheetFormatPr defaultColWidth="8.85546875" defaultRowHeight="13.15" customHeight="1"/>
  <cols>
    <col min="1" max="1" width="4.7109375" style="1" customWidth="1"/>
    <col min="2" max="2" width="19.7109375" style="1" customWidth="1"/>
    <col min="3" max="3" width="10.5703125" style="1" customWidth="1"/>
    <col min="4" max="4" width="8.85546875" style="1" customWidth="1"/>
    <col min="5" max="5" width="8.7109375" style="1" bestFit="1" customWidth="1"/>
    <col min="6" max="6" width="8.42578125" style="1" customWidth="1"/>
    <col min="7" max="7" width="8.7109375" style="1" bestFit="1" customWidth="1"/>
    <col min="8" max="8" width="8.85546875" style="1" customWidth="1"/>
    <col min="9" max="14" width="7.42578125" style="1" hidden="1" customWidth="1"/>
    <col min="15" max="15" width="7.85546875" style="1" customWidth="1"/>
    <col min="16" max="16" width="8.5703125" style="1" customWidth="1"/>
    <col min="17" max="17" width="8" style="1" customWidth="1"/>
    <col min="18" max="18" width="8.85546875" style="1" customWidth="1"/>
    <col min="19" max="16384" width="8.85546875" style="1"/>
  </cols>
  <sheetData>
    <row r="1" spans="1:17" ht="18" customHeight="1">
      <c r="A1" s="93" t="s">
        <v>0</v>
      </c>
      <c r="B1" s="61" t="s">
        <v>114</v>
      </c>
      <c r="C1" s="94" t="s">
        <v>115</v>
      </c>
      <c r="D1" s="93" t="s">
        <v>1</v>
      </c>
      <c r="E1" s="32">
        <v>45932</v>
      </c>
      <c r="F1" s="32">
        <v>45932</v>
      </c>
      <c r="G1" s="32">
        <v>45973</v>
      </c>
      <c r="H1" s="32">
        <v>46050</v>
      </c>
      <c r="I1" s="33"/>
      <c r="J1" s="33"/>
      <c r="K1" s="33"/>
      <c r="L1" s="33"/>
      <c r="M1" s="33"/>
      <c r="N1" s="33"/>
      <c r="O1" s="89" t="s">
        <v>2</v>
      </c>
      <c r="P1" s="96" t="s">
        <v>3</v>
      </c>
      <c r="Q1" s="92" t="s">
        <v>4</v>
      </c>
    </row>
    <row r="2" spans="1:17" ht="18" customHeight="1">
      <c r="A2" s="93"/>
      <c r="B2" s="62"/>
      <c r="C2" s="95"/>
      <c r="D2" s="93"/>
      <c r="E2" s="33" t="s">
        <v>5</v>
      </c>
      <c r="F2" s="33" t="s">
        <v>6</v>
      </c>
      <c r="G2" s="33" t="s">
        <v>7</v>
      </c>
      <c r="H2" s="33" t="s">
        <v>282</v>
      </c>
      <c r="I2" s="33"/>
      <c r="J2" s="33"/>
      <c r="K2" s="33"/>
      <c r="L2" s="33"/>
      <c r="M2" s="33"/>
      <c r="N2" s="33"/>
      <c r="O2" s="90"/>
      <c r="P2" s="96"/>
      <c r="Q2" s="92"/>
    </row>
    <row r="3" spans="1:17" ht="13.7" customHeight="1">
      <c r="A3" s="63" t="s">
        <v>8</v>
      </c>
      <c r="B3" s="64" t="s">
        <v>174</v>
      </c>
      <c r="C3" s="64" t="s">
        <v>175</v>
      </c>
      <c r="D3" s="64" t="s">
        <v>11</v>
      </c>
      <c r="E3" s="65">
        <v>50</v>
      </c>
      <c r="F3" s="66">
        <v>50</v>
      </c>
      <c r="G3" s="65">
        <v>50</v>
      </c>
      <c r="H3" s="65">
        <v>50</v>
      </c>
      <c r="I3" s="65"/>
      <c r="J3" s="65"/>
      <c r="K3" s="65"/>
      <c r="L3" s="65"/>
      <c r="M3" s="65"/>
      <c r="N3" s="67"/>
      <c r="O3" s="68">
        <f t="shared" ref="O3:O32" si="0">SUM(E3:N3)</f>
        <v>200</v>
      </c>
      <c r="P3" s="69">
        <f t="shared" ref="P3:P32" si="1">MIN(E3:N3)</f>
        <v>50</v>
      </c>
      <c r="Q3" s="70">
        <f t="shared" ref="Q3:Q32" si="2">O3-P3</f>
        <v>150</v>
      </c>
    </row>
    <row r="4" spans="1:17" ht="13.7" customHeight="1">
      <c r="A4" s="63" t="s">
        <v>12</v>
      </c>
      <c r="B4" s="64" t="s">
        <v>176</v>
      </c>
      <c r="C4" s="64" t="s">
        <v>177</v>
      </c>
      <c r="D4" s="64" t="s">
        <v>11</v>
      </c>
      <c r="E4" s="65">
        <v>49</v>
      </c>
      <c r="F4" s="66">
        <v>48</v>
      </c>
      <c r="G4" s="65">
        <v>49</v>
      </c>
      <c r="H4" s="65">
        <v>46</v>
      </c>
      <c r="I4" s="65"/>
      <c r="J4" s="65"/>
      <c r="K4" s="65"/>
      <c r="L4" s="65"/>
      <c r="M4" s="65"/>
      <c r="N4" s="67"/>
      <c r="O4" s="68">
        <f t="shared" si="0"/>
        <v>192</v>
      </c>
      <c r="P4" s="69">
        <f t="shared" si="1"/>
        <v>46</v>
      </c>
      <c r="Q4" s="70">
        <f t="shared" si="2"/>
        <v>146</v>
      </c>
    </row>
    <row r="5" spans="1:17" ht="13.7" customHeight="1">
      <c r="A5" s="63" t="s">
        <v>16</v>
      </c>
      <c r="B5" s="64" t="s">
        <v>180</v>
      </c>
      <c r="C5" s="64" t="s">
        <v>181</v>
      </c>
      <c r="D5" s="71" t="s">
        <v>90</v>
      </c>
      <c r="E5" s="65">
        <v>42</v>
      </c>
      <c r="F5" s="66">
        <v>47</v>
      </c>
      <c r="G5" s="65">
        <v>47</v>
      </c>
      <c r="H5" s="65">
        <v>48</v>
      </c>
      <c r="I5" s="65"/>
      <c r="J5" s="65"/>
      <c r="K5" s="65"/>
      <c r="L5" s="65"/>
      <c r="M5" s="65"/>
      <c r="N5" s="67"/>
      <c r="O5" s="68">
        <f t="shared" si="0"/>
        <v>184</v>
      </c>
      <c r="P5" s="69">
        <f t="shared" si="1"/>
        <v>42</v>
      </c>
      <c r="Q5" s="70">
        <f t="shared" si="2"/>
        <v>142</v>
      </c>
    </row>
    <row r="6" spans="1:17" ht="13.7" customHeight="1">
      <c r="A6" s="63" t="s">
        <v>20</v>
      </c>
      <c r="B6" s="64" t="s">
        <v>183</v>
      </c>
      <c r="C6" s="64" t="s">
        <v>175</v>
      </c>
      <c r="D6" s="64" t="s">
        <v>19</v>
      </c>
      <c r="E6" s="65">
        <v>45</v>
      </c>
      <c r="F6" s="66">
        <v>45</v>
      </c>
      <c r="G6" s="65">
        <v>46</v>
      </c>
      <c r="H6" s="65">
        <v>49</v>
      </c>
      <c r="I6" s="65"/>
      <c r="J6" s="65"/>
      <c r="K6" s="65"/>
      <c r="L6" s="65"/>
      <c r="M6" s="65"/>
      <c r="N6" s="67"/>
      <c r="O6" s="68">
        <f t="shared" si="0"/>
        <v>185</v>
      </c>
      <c r="P6" s="69">
        <f t="shared" si="1"/>
        <v>45</v>
      </c>
      <c r="Q6" s="70">
        <f t="shared" si="2"/>
        <v>140</v>
      </c>
    </row>
    <row r="7" spans="1:17" ht="13.7" customHeight="1">
      <c r="A7" s="63" t="s">
        <v>23</v>
      </c>
      <c r="B7" s="64" t="s">
        <v>178</v>
      </c>
      <c r="C7" s="64" t="s">
        <v>179</v>
      </c>
      <c r="D7" s="64" t="s">
        <v>11</v>
      </c>
      <c r="E7" s="65">
        <v>48</v>
      </c>
      <c r="F7" s="66">
        <v>49</v>
      </c>
      <c r="G7" s="65">
        <v>39</v>
      </c>
      <c r="H7" s="65">
        <v>0</v>
      </c>
      <c r="I7" s="65"/>
      <c r="J7" s="65"/>
      <c r="K7" s="65"/>
      <c r="L7" s="65"/>
      <c r="M7" s="65"/>
      <c r="N7" s="67"/>
      <c r="O7" s="68">
        <f t="shared" si="0"/>
        <v>136</v>
      </c>
      <c r="P7" s="69">
        <f t="shared" si="1"/>
        <v>0</v>
      </c>
      <c r="Q7" s="70">
        <f t="shared" si="2"/>
        <v>136</v>
      </c>
    </row>
    <row r="8" spans="1:17" ht="13.7" customHeight="1">
      <c r="A8" s="63" t="s">
        <v>26</v>
      </c>
      <c r="B8" s="64" t="s">
        <v>184</v>
      </c>
      <c r="C8" s="64" t="s">
        <v>185</v>
      </c>
      <c r="D8" s="64" t="s">
        <v>11</v>
      </c>
      <c r="E8" s="65">
        <v>43</v>
      </c>
      <c r="F8" s="66">
        <v>46</v>
      </c>
      <c r="G8" s="65">
        <v>43</v>
      </c>
      <c r="H8" s="65">
        <v>47</v>
      </c>
      <c r="I8" s="65"/>
      <c r="J8" s="65"/>
      <c r="K8" s="65"/>
      <c r="L8" s="65"/>
      <c r="M8" s="65"/>
      <c r="N8" s="67"/>
      <c r="O8" s="68">
        <f t="shared" si="0"/>
        <v>179</v>
      </c>
      <c r="P8" s="69">
        <f t="shared" si="1"/>
        <v>43</v>
      </c>
      <c r="Q8" s="70">
        <f t="shared" si="2"/>
        <v>136</v>
      </c>
    </row>
    <row r="9" spans="1:17" ht="13.7" customHeight="1">
      <c r="A9" s="63" t="s">
        <v>29</v>
      </c>
      <c r="B9" s="64" t="s">
        <v>182</v>
      </c>
      <c r="C9" s="64" t="s">
        <v>175</v>
      </c>
      <c r="D9" s="64" t="s">
        <v>15</v>
      </c>
      <c r="E9" s="65">
        <v>38</v>
      </c>
      <c r="F9" s="66">
        <v>44</v>
      </c>
      <c r="G9" s="65">
        <v>48</v>
      </c>
      <c r="H9" s="65">
        <v>42</v>
      </c>
      <c r="I9" s="65"/>
      <c r="J9" s="65"/>
      <c r="K9" s="65"/>
      <c r="L9" s="65"/>
      <c r="M9" s="65"/>
      <c r="N9" s="67"/>
      <c r="O9" s="68">
        <f t="shared" si="0"/>
        <v>172</v>
      </c>
      <c r="P9" s="69">
        <f t="shared" si="1"/>
        <v>38</v>
      </c>
      <c r="Q9" s="70">
        <f t="shared" si="2"/>
        <v>134</v>
      </c>
    </row>
    <row r="10" spans="1:17" ht="13.7" customHeight="1">
      <c r="A10" s="63" t="s">
        <v>32</v>
      </c>
      <c r="B10" s="64" t="s">
        <v>189</v>
      </c>
      <c r="C10" s="64" t="s">
        <v>175</v>
      </c>
      <c r="D10" s="64" t="s">
        <v>11</v>
      </c>
      <c r="E10" s="65">
        <v>44</v>
      </c>
      <c r="F10" s="66">
        <v>42</v>
      </c>
      <c r="G10" s="65">
        <v>43</v>
      </c>
      <c r="H10" s="65">
        <v>43</v>
      </c>
      <c r="I10" s="65"/>
      <c r="J10" s="65"/>
      <c r="K10" s="65"/>
      <c r="L10" s="65"/>
      <c r="M10" s="65"/>
      <c r="N10" s="67"/>
      <c r="O10" s="68">
        <f t="shared" si="0"/>
        <v>172</v>
      </c>
      <c r="P10" s="69">
        <f t="shared" si="1"/>
        <v>42</v>
      </c>
      <c r="Q10" s="70">
        <f t="shared" si="2"/>
        <v>130</v>
      </c>
    </row>
    <row r="11" spans="1:17" ht="13.7" customHeight="1">
      <c r="A11" s="63" t="s">
        <v>34</v>
      </c>
      <c r="B11" s="64" t="s">
        <v>190</v>
      </c>
      <c r="C11" s="64" t="s">
        <v>191</v>
      </c>
      <c r="D11" s="64" t="s">
        <v>15</v>
      </c>
      <c r="E11" s="65">
        <v>46</v>
      </c>
      <c r="F11" s="66">
        <v>40</v>
      </c>
      <c r="G11" s="65">
        <v>35</v>
      </c>
      <c r="H11" s="65">
        <v>44</v>
      </c>
      <c r="I11" s="65"/>
      <c r="J11" s="65"/>
      <c r="K11" s="65"/>
      <c r="L11" s="65"/>
      <c r="M11" s="65"/>
      <c r="N11" s="67"/>
      <c r="O11" s="68">
        <f t="shared" si="0"/>
        <v>165</v>
      </c>
      <c r="P11" s="69">
        <f t="shared" si="1"/>
        <v>35</v>
      </c>
      <c r="Q11" s="70">
        <f t="shared" si="2"/>
        <v>130</v>
      </c>
    </row>
    <row r="12" spans="1:17" ht="13.7" customHeight="1">
      <c r="A12" s="63" t="s">
        <v>37</v>
      </c>
      <c r="B12" s="64" t="s">
        <v>187</v>
      </c>
      <c r="C12" s="64" t="s">
        <v>188</v>
      </c>
      <c r="D12" s="64" t="s">
        <v>15</v>
      </c>
      <c r="E12" s="65">
        <v>39</v>
      </c>
      <c r="F12" s="66">
        <v>43</v>
      </c>
      <c r="G12" s="65">
        <v>45</v>
      </c>
      <c r="H12" s="65">
        <v>41</v>
      </c>
      <c r="I12" s="65"/>
      <c r="J12" s="65"/>
      <c r="K12" s="65"/>
      <c r="L12" s="65"/>
      <c r="M12" s="65"/>
      <c r="N12" s="67"/>
      <c r="O12" s="68">
        <f t="shared" si="0"/>
        <v>168</v>
      </c>
      <c r="P12" s="69">
        <f t="shared" si="1"/>
        <v>39</v>
      </c>
      <c r="Q12" s="70">
        <f t="shared" si="2"/>
        <v>129</v>
      </c>
    </row>
    <row r="13" spans="1:17" ht="13.7" customHeight="1">
      <c r="A13" s="72" t="s">
        <v>40</v>
      </c>
      <c r="B13" s="52" t="s">
        <v>186</v>
      </c>
      <c r="C13" s="52" t="s">
        <v>175</v>
      </c>
      <c r="D13" s="52" t="s">
        <v>19</v>
      </c>
      <c r="E13" s="53">
        <v>47</v>
      </c>
      <c r="F13" s="73">
        <v>41</v>
      </c>
      <c r="G13" s="53">
        <v>38</v>
      </c>
      <c r="H13" s="53">
        <v>40</v>
      </c>
      <c r="I13" s="53"/>
      <c r="J13" s="53"/>
      <c r="K13" s="53"/>
      <c r="L13" s="53"/>
      <c r="M13" s="53"/>
      <c r="N13" s="74"/>
      <c r="O13" s="55">
        <f t="shared" si="0"/>
        <v>166</v>
      </c>
      <c r="P13" s="75">
        <f t="shared" si="1"/>
        <v>38</v>
      </c>
      <c r="Q13" s="57">
        <f t="shared" si="2"/>
        <v>128</v>
      </c>
    </row>
    <row r="14" spans="1:17" ht="13.7" customHeight="1">
      <c r="A14" s="72" t="s">
        <v>43</v>
      </c>
      <c r="B14" s="43" t="s">
        <v>192</v>
      </c>
      <c r="C14" s="43" t="s">
        <v>193</v>
      </c>
      <c r="D14" s="43" t="s">
        <v>15</v>
      </c>
      <c r="E14" s="44">
        <v>40</v>
      </c>
      <c r="F14" s="76">
        <v>36</v>
      </c>
      <c r="G14" s="44">
        <v>41</v>
      </c>
      <c r="H14" s="44">
        <v>38</v>
      </c>
      <c r="I14" s="44"/>
      <c r="J14" s="44"/>
      <c r="K14" s="44"/>
      <c r="L14" s="44"/>
      <c r="M14" s="44"/>
      <c r="N14" s="45"/>
      <c r="O14" s="46">
        <f t="shared" si="0"/>
        <v>155</v>
      </c>
      <c r="P14" s="77">
        <f t="shared" si="1"/>
        <v>36</v>
      </c>
      <c r="Q14" s="48">
        <f t="shared" si="2"/>
        <v>119</v>
      </c>
    </row>
    <row r="15" spans="1:17" ht="13.7" customHeight="1">
      <c r="A15" s="72" t="s">
        <v>46</v>
      </c>
      <c r="B15" s="43" t="s">
        <v>194</v>
      </c>
      <c r="C15" s="43" t="s">
        <v>195</v>
      </c>
      <c r="D15" s="43" t="s">
        <v>15</v>
      </c>
      <c r="E15" s="44">
        <v>41</v>
      </c>
      <c r="F15" s="76">
        <v>37</v>
      </c>
      <c r="G15" s="44">
        <v>40</v>
      </c>
      <c r="H15" s="44">
        <v>0</v>
      </c>
      <c r="I15" s="44"/>
      <c r="J15" s="44"/>
      <c r="K15" s="44"/>
      <c r="L15" s="44"/>
      <c r="M15" s="44"/>
      <c r="N15" s="45"/>
      <c r="O15" s="46">
        <f t="shared" si="0"/>
        <v>118</v>
      </c>
      <c r="P15" s="77">
        <f t="shared" si="1"/>
        <v>0</v>
      </c>
      <c r="Q15" s="48">
        <f t="shared" si="2"/>
        <v>118</v>
      </c>
    </row>
    <row r="16" spans="1:17" ht="13.7" customHeight="1">
      <c r="A16" s="72" t="s">
        <v>48</v>
      </c>
      <c r="B16" s="43" t="s">
        <v>200</v>
      </c>
      <c r="C16" s="43" t="s">
        <v>201</v>
      </c>
      <c r="D16" s="43" t="s">
        <v>15</v>
      </c>
      <c r="E16" s="44">
        <v>37</v>
      </c>
      <c r="F16" s="76">
        <v>0</v>
      </c>
      <c r="G16" s="44">
        <v>34</v>
      </c>
      <c r="H16" s="44">
        <v>45</v>
      </c>
      <c r="I16" s="44"/>
      <c r="J16" s="44"/>
      <c r="K16" s="44"/>
      <c r="L16" s="44"/>
      <c r="M16" s="44"/>
      <c r="N16" s="45"/>
      <c r="O16" s="46">
        <f t="shared" si="0"/>
        <v>116</v>
      </c>
      <c r="P16" s="77">
        <f t="shared" si="1"/>
        <v>0</v>
      </c>
      <c r="Q16" s="48">
        <f t="shared" si="2"/>
        <v>116</v>
      </c>
    </row>
    <row r="17" spans="1:17" ht="13.7" customHeight="1">
      <c r="A17" s="72" t="s">
        <v>50</v>
      </c>
      <c r="B17" s="43" t="s">
        <v>202</v>
      </c>
      <c r="C17" s="43" t="s">
        <v>197</v>
      </c>
      <c r="D17" s="43" t="s">
        <v>11</v>
      </c>
      <c r="E17" s="44">
        <v>34</v>
      </c>
      <c r="F17" s="76">
        <v>31</v>
      </c>
      <c r="G17" s="44">
        <v>37</v>
      </c>
      <c r="H17" s="44">
        <v>39</v>
      </c>
      <c r="I17" s="44"/>
      <c r="J17" s="44"/>
      <c r="K17" s="44"/>
      <c r="L17" s="44"/>
      <c r="M17" s="44"/>
      <c r="N17" s="45"/>
      <c r="O17" s="46">
        <f t="shared" si="0"/>
        <v>141</v>
      </c>
      <c r="P17" s="77">
        <f t="shared" si="1"/>
        <v>31</v>
      </c>
      <c r="Q17" s="48">
        <f t="shared" si="2"/>
        <v>110</v>
      </c>
    </row>
    <row r="18" spans="1:17" ht="13.7" customHeight="1">
      <c r="A18" s="72" t="s">
        <v>53</v>
      </c>
      <c r="B18" s="43" t="s">
        <v>196</v>
      </c>
      <c r="C18" s="43" t="s">
        <v>197</v>
      </c>
      <c r="D18" s="51" t="s">
        <v>90</v>
      </c>
      <c r="E18" s="44">
        <v>32</v>
      </c>
      <c r="F18" s="76">
        <v>33</v>
      </c>
      <c r="G18" s="44">
        <v>44</v>
      </c>
      <c r="H18" s="44">
        <v>0</v>
      </c>
      <c r="I18" s="44"/>
      <c r="J18" s="44"/>
      <c r="K18" s="44"/>
      <c r="L18" s="44"/>
      <c r="M18" s="44"/>
      <c r="N18" s="45"/>
      <c r="O18" s="46">
        <f t="shared" si="0"/>
        <v>109</v>
      </c>
      <c r="P18" s="77">
        <f t="shared" si="1"/>
        <v>0</v>
      </c>
      <c r="Q18" s="48">
        <f t="shared" si="2"/>
        <v>109</v>
      </c>
    </row>
    <row r="19" spans="1:17" ht="13.7" customHeight="1">
      <c r="A19" s="72" t="s">
        <v>56</v>
      </c>
      <c r="B19" s="43" t="s">
        <v>198</v>
      </c>
      <c r="C19" s="43" t="s">
        <v>199</v>
      </c>
      <c r="D19" s="43" t="s">
        <v>15</v>
      </c>
      <c r="E19" s="44">
        <v>36</v>
      </c>
      <c r="F19" s="76">
        <v>35</v>
      </c>
      <c r="G19" s="44">
        <v>36</v>
      </c>
      <c r="H19" s="44">
        <v>33</v>
      </c>
      <c r="I19" s="44"/>
      <c r="J19" s="44"/>
      <c r="K19" s="44"/>
      <c r="L19" s="44"/>
      <c r="M19" s="44"/>
      <c r="N19" s="45"/>
      <c r="O19" s="46">
        <f t="shared" si="0"/>
        <v>140</v>
      </c>
      <c r="P19" s="77">
        <f t="shared" si="1"/>
        <v>33</v>
      </c>
      <c r="Q19" s="48">
        <f t="shared" si="2"/>
        <v>107</v>
      </c>
    </row>
    <row r="20" spans="1:17" ht="13.7" customHeight="1">
      <c r="A20" s="72" t="s">
        <v>59</v>
      </c>
      <c r="B20" s="43" t="s">
        <v>206</v>
      </c>
      <c r="C20" s="43" t="s">
        <v>207</v>
      </c>
      <c r="D20" s="51" t="s">
        <v>90</v>
      </c>
      <c r="E20" s="44">
        <v>31</v>
      </c>
      <c r="F20" s="76">
        <v>34</v>
      </c>
      <c r="G20" s="44">
        <v>32</v>
      </c>
      <c r="H20" s="44">
        <v>37</v>
      </c>
      <c r="I20" s="44"/>
      <c r="J20" s="44"/>
      <c r="K20" s="44"/>
      <c r="L20" s="44"/>
      <c r="M20" s="44"/>
      <c r="N20" s="45"/>
      <c r="O20" s="46">
        <f t="shared" si="0"/>
        <v>134</v>
      </c>
      <c r="P20" s="77">
        <f t="shared" si="1"/>
        <v>31</v>
      </c>
      <c r="Q20" s="48">
        <f t="shared" si="2"/>
        <v>103</v>
      </c>
    </row>
    <row r="21" spans="1:17" ht="13.7" customHeight="1">
      <c r="A21" s="72" t="s">
        <v>62</v>
      </c>
      <c r="B21" s="43" t="s">
        <v>203</v>
      </c>
      <c r="C21" s="43" t="s">
        <v>197</v>
      </c>
      <c r="D21" s="43" t="s">
        <v>15</v>
      </c>
      <c r="E21" s="44">
        <v>30</v>
      </c>
      <c r="F21" s="76">
        <v>38</v>
      </c>
      <c r="G21" s="44">
        <v>33</v>
      </c>
      <c r="H21" s="44">
        <v>0</v>
      </c>
      <c r="I21" s="44"/>
      <c r="J21" s="44"/>
      <c r="K21" s="44"/>
      <c r="L21" s="44"/>
      <c r="M21" s="44"/>
      <c r="N21" s="45"/>
      <c r="O21" s="46">
        <f t="shared" si="0"/>
        <v>101</v>
      </c>
      <c r="P21" s="77">
        <f t="shared" si="1"/>
        <v>0</v>
      </c>
      <c r="Q21" s="48">
        <f t="shared" si="2"/>
        <v>101</v>
      </c>
    </row>
    <row r="22" spans="1:17" ht="13.7" customHeight="1">
      <c r="A22" s="72" t="s">
        <v>65</v>
      </c>
      <c r="B22" s="43" t="s">
        <v>208</v>
      </c>
      <c r="C22" s="43" t="s">
        <v>209</v>
      </c>
      <c r="D22" s="43" t="s">
        <v>19</v>
      </c>
      <c r="E22" s="44">
        <v>33</v>
      </c>
      <c r="F22" s="76">
        <v>30</v>
      </c>
      <c r="G22" s="44">
        <v>31</v>
      </c>
      <c r="H22" s="44">
        <v>36</v>
      </c>
      <c r="I22" s="44"/>
      <c r="J22" s="44"/>
      <c r="K22" s="44"/>
      <c r="L22" s="44"/>
      <c r="M22" s="44"/>
      <c r="N22" s="45"/>
      <c r="O22" s="46">
        <f t="shared" si="0"/>
        <v>130</v>
      </c>
      <c r="P22" s="77">
        <f t="shared" si="1"/>
        <v>30</v>
      </c>
      <c r="Q22" s="48">
        <f t="shared" si="2"/>
        <v>100</v>
      </c>
    </row>
    <row r="23" spans="1:17" ht="13.7" customHeight="1">
      <c r="A23" s="72" t="s">
        <v>68</v>
      </c>
      <c r="B23" s="43" t="s">
        <v>204</v>
      </c>
      <c r="C23" s="43" t="s">
        <v>205</v>
      </c>
      <c r="D23" s="51" t="s">
        <v>90</v>
      </c>
      <c r="E23" s="44">
        <v>35</v>
      </c>
      <c r="F23" s="76">
        <v>32</v>
      </c>
      <c r="G23" s="44">
        <v>0</v>
      </c>
      <c r="H23" s="44">
        <v>32</v>
      </c>
      <c r="I23" s="44"/>
      <c r="J23" s="44"/>
      <c r="K23" s="44"/>
      <c r="L23" s="44"/>
      <c r="M23" s="44"/>
      <c r="N23" s="45"/>
      <c r="O23" s="46">
        <f t="shared" si="0"/>
        <v>99</v>
      </c>
      <c r="P23" s="77">
        <f t="shared" si="1"/>
        <v>0</v>
      </c>
      <c r="Q23" s="48">
        <f t="shared" si="2"/>
        <v>99</v>
      </c>
    </row>
    <row r="24" spans="1:17" ht="13.7" customHeight="1">
      <c r="A24" s="72" t="s">
        <v>70</v>
      </c>
      <c r="B24" s="43" t="s">
        <v>213</v>
      </c>
      <c r="C24" s="43" t="s">
        <v>214</v>
      </c>
      <c r="D24" s="43" t="s">
        <v>19</v>
      </c>
      <c r="E24" s="44">
        <v>29</v>
      </c>
      <c r="F24" s="76">
        <v>29</v>
      </c>
      <c r="G24" s="44">
        <v>0</v>
      </c>
      <c r="H24" s="44">
        <v>34</v>
      </c>
      <c r="I24" s="44"/>
      <c r="J24" s="44"/>
      <c r="K24" s="44"/>
      <c r="L24" s="44"/>
      <c r="M24" s="44"/>
      <c r="N24" s="45"/>
      <c r="O24" s="46">
        <f t="shared" si="0"/>
        <v>92</v>
      </c>
      <c r="P24" s="77">
        <f t="shared" si="1"/>
        <v>0</v>
      </c>
      <c r="Q24" s="48">
        <f t="shared" si="2"/>
        <v>92</v>
      </c>
    </row>
    <row r="25" spans="1:17" ht="13.7" customHeight="1">
      <c r="A25" s="72" t="s">
        <v>73</v>
      </c>
      <c r="B25" s="43" t="s">
        <v>210</v>
      </c>
      <c r="C25" s="43" t="s">
        <v>211</v>
      </c>
      <c r="D25" s="43" t="s">
        <v>15</v>
      </c>
      <c r="E25" s="44">
        <v>27</v>
      </c>
      <c r="F25" s="76">
        <v>28</v>
      </c>
      <c r="G25" s="44">
        <v>30</v>
      </c>
      <c r="H25" s="44">
        <v>31</v>
      </c>
      <c r="I25" s="44"/>
      <c r="J25" s="44"/>
      <c r="K25" s="44"/>
      <c r="L25" s="44"/>
      <c r="M25" s="44"/>
      <c r="N25" s="45"/>
      <c r="O25" s="46">
        <f t="shared" si="0"/>
        <v>116</v>
      </c>
      <c r="P25" s="77">
        <f t="shared" si="1"/>
        <v>27</v>
      </c>
      <c r="Q25" s="48">
        <f t="shared" si="2"/>
        <v>89</v>
      </c>
    </row>
    <row r="26" spans="1:17" ht="13.7" customHeight="1">
      <c r="A26" s="72" t="s">
        <v>76</v>
      </c>
      <c r="B26" s="43" t="s">
        <v>215</v>
      </c>
      <c r="C26" s="43" t="s">
        <v>201</v>
      </c>
      <c r="D26" s="43" t="s">
        <v>19</v>
      </c>
      <c r="E26" s="44">
        <v>28</v>
      </c>
      <c r="F26" s="76">
        <v>0</v>
      </c>
      <c r="G26" s="44">
        <v>0</v>
      </c>
      <c r="H26" s="44">
        <v>35</v>
      </c>
      <c r="I26" s="44"/>
      <c r="J26" s="44"/>
      <c r="K26" s="44"/>
      <c r="L26" s="44"/>
      <c r="M26" s="44"/>
      <c r="N26" s="45"/>
      <c r="O26" s="46">
        <f t="shared" si="0"/>
        <v>63</v>
      </c>
      <c r="P26" s="77">
        <f t="shared" si="1"/>
        <v>0</v>
      </c>
      <c r="Q26" s="48">
        <f t="shared" si="2"/>
        <v>63</v>
      </c>
    </row>
    <row r="27" spans="1:17" ht="13.7" customHeight="1">
      <c r="A27" s="72" t="s">
        <v>79</v>
      </c>
      <c r="B27" s="43" t="s">
        <v>216</v>
      </c>
      <c r="C27" s="43" t="s">
        <v>217</v>
      </c>
      <c r="D27" s="43" t="s">
        <v>19</v>
      </c>
      <c r="E27" s="44">
        <v>26</v>
      </c>
      <c r="F27" s="76">
        <v>27</v>
      </c>
      <c r="G27" s="44">
        <v>0</v>
      </c>
      <c r="H27" s="44">
        <v>0</v>
      </c>
      <c r="I27" s="44"/>
      <c r="J27" s="44"/>
      <c r="K27" s="44"/>
      <c r="L27" s="44"/>
      <c r="M27" s="44"/>
      <c r="N27" s="45"/>
      <c r="O27" s="46">
        <f t="shared" si="0"/>
        <v>53</v>
      </c>
      <c r="P27" s="77">
        <f t="shared" si="1"/>
        <v>0</v>
      </c>
      <c r="Q27" s="48">
        <f t="shared" si="2"/>
        <v>53</v>
      </c>
    </row>
    <row r="28" spans="1:17" ht="13.7" customHeight="1">
      <c r="A28" s="72" t="s">
        <v>82</v>
      </c>
      <c r="B28" s="43" t="s">
        <v>212</v>
      </c>
      <c r="C28" s="43" t="s">
        <v>185</v>
      </c>
      <c r="D28" s="43" t="s">
        <v>19</v>
      </c>
      <c r="E28" s="44">
        <v>0</v>
      </c>
      <c r="F28" s="76">
        <v>39</v>
      </c>
      <c r="G28" s="44">
        <v>0</v>
      </c>
      <c r="H28" s="44">
        <v>0</v>
      </c>
      <c r="I28" s="44"/>
      <c r="J28" s="44"/>
      <c r="K28" s="44"/>
      <c r="L28" s="44"/>
      <c r="M28" s="44"/>
      <c r="N28" s="45"/>
      <c r="O28" s="46">
        <f t="shared" si="0"/>
        <v>39</v>
      </c>
      <c r="P28" s="77">
        <f t="shared" si="1"/>
        <v>0</v>
      </c>
      <c r="Q28" s="48">
        <f t="shared" si="2"/>
        <v>39</v>
      </c>
    </row>
    <row r="29" spans="1:17" ht="13.7" customHeight="1">
      <c r="A29" s="72" t="s">
        <v>84</v>
      </c>
      <c r="B29" s="43" t="s">
        <v>218</v>
      </c>
      <c r="C29" s="43" t="s">
        <v>211</v>
      </c>
      <c r="D29" s="43" t="s">
        <v>15</v>
      </c>
      <c r="E29" s="44"/>
      <c r="F29" s="76"/>
      <c r="G29" s="44"/>
      <c r="H29" s="44"/>
      <c r="I29" s="44"/>
      <c r="J29" s="44"/>
      <c r="K29" s="44"/>
      <c r="L29" s="44"/>
      <c r="M29" s="44"/>
      <c r="N29" s="45"/>
      <c r="O29" s="46">
        <f t="shared" si="0"/>
        <v>0</v>
      </c>
      <c r="P29" s="77">
        <f t="shared" si="1"/>
        <v>0</v>
      </c>
      <c r="Q29" s="48">
        <f t="shared" si="2"/>
        <v>0</v>
      </c>
    </row>
    <row r="30" spans="1:17" ht="13.7" customHeight="1">
      <c r="A30" s="72" t="s">
        <v>87</v>
      </c>
      <c r="B30" s="43" t="s">
        <v>219</v>
      </c>
      <c r="C30" s="43" t="s">
        <v>220</v>
      </c>
      <c r="D30" s="43" t="s">
        <v>15</v>
      </c>
      <c r="E30" s="44"/>
      <c r="F30" s="76"/>
      <c r="G30" s="44"/>
      <c r="H30" s="44"/>
      <c r="I30" s="44"/>
      <c r="J30" s="44"/>
      <c r="K30" s="44"/>
      <c r="L30" s="44"/>
      <c r="M30" s="44"/>
      <c r="N30" s="45"/>
      <c r="O30" s="46">
        <f t="shared" si="0"/>
        <v>0</v>
      </c>
      <c r="P30" s="77">
        <f t="shared" si="1"/>
        <v>0</v>
      </c>
      <c r="Q30" s="48">
        <f t="shared" si="2"/>
        <v>0</v>
      </c>
    </row>
    <row r="31" spans="1:17" ht="13.7" customHeight="1">
      <c r="A31" s="72" t="s">
        <v>91</v>
      </c>
      <c r="B31" s="43" t="s">
        <v>221</v>
      </c>
      <c r="C31" s="43" t="s">
        <v>222</v>
      </c>
      <c r="D31" s="51" t="s">
        <v>15</v>
      </c>
      <c r="E31" s="44"/>
      <c r="F31" s="76"/>
      <c r="G31" s="44"/>
      <c r="H31" s="44"/>
      <c r="I31" s="44"/>
      <c r="J31" s="44"/>
      <c r="K31" s="44"/>
      <c r="L31" s="44"/>
      <c r="M31" s="44"/>
      <c r="N31" s="45"/>
      <c r="O31" s="46">
        <f t="shared" si="0"/>
        <v>0</v>
      </c>
      <c r="P31" s="77">
        <f t="shared" si="1"/>
        <v>0</v>
      </c>
      <c r="Q31" s="48">
        <f t="shared" si="2"/>
        <v>0</v>
      </c>
    </row>
    <row r="32" spans="1:17" ht="13.7" customHeight="1">
      <c r="A32" s="78"/>
      <c r="B32"/>
      <c r="C32"/>
      <c r="D32" s="78"/>
      <c r="E32" s="44"/>
      <c r="F32" s="76"/>
      <c r="G32" s="44"/>
      <c r="H32" s="44"/>
      <c r="I32" s="44"/>
      <c r="J32" s="44"/>
      <c r="K32" s="44"/>
      <c r="L32" s="44"/>
      <c r="M32" s="44"/>
      <c r="N32" s="45"/>
      <c r="O32" s="46">
        <f t="shared" si="0"/>
        <v>0</v>
      </c>
      <c r="P32" s="77">
        <f t="shared" si="1"/>
        <v>0</v>
      </c>
      <c r="Q32" s="48">
        <f t="shared" si="2"/>
        <v>0</v>
      </c>
    </row>
  </sheetData>
  <mergeCells count="6">
    <mergeCell ref="P1:P2"/>
    <mergeCell ref="Q1:Q2"/>
    <mergeCell ref="O1:O2"/>
    <mergeCell ref="A1:A2"/>
    <mergeCell ref="D1:D2"/>
    <mergeCell ref="C1:C2"/>
  </mergeCells>
  <pageMargins left="0.23622000000000001" right="0.23622000000000001" top="0.19685" bottom="0.19685" header="0.31496099999999999" footer="0.31496099999999999"/>
  <pageSetup orientation="landscape"/>
  <headerFoot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37"/>
  <sheetViews>
    <sheetView showGridLines="0" tabSelected="1" workbookViewId="0">
      <selection activeCell="S21" sqref="S21"/>
    </sheetView>
  </sheetViews>
  <sheetFormatPr defaultColWidth="8.85546875" defaultRowHeight="13.15" customHeight="1"/>
  <cols>
    <col min="1" max="1" width="7" style="1" customWidth="1"/>
    <col min="2" max="2" width="23.28515625" style="1" customWidth="1"/>
    <col min="3" max="3" width="10.85546875" style="1" customWidth="1"/>
    <col min="4" max="4" width="9.140625" style="1" customWidth="1"/>
    <col min="5" max="5" width="8.85546875" style="1" customWidth="1"/>
    <col min="6" max="6" width="8" style="1" customWidth="1"/>
    <col min="7" max="7" width="8.85546875" style="1" customWidth="1"/>
    <col min="8" max="8" width="7.7109375" style="1" customWidth="1"/>
    <col min="9" max="13" width="7.7109375" style="1" hidden="1" customWidth="1"/>
    <col min="14" max="14" width="6.85546875" style="1" hidden="1" customWidth="1"/>
    <col min="15" max="15" width="7.140625" style="1" customWidth="1"/>
    <col min="16" max="18" width="8.85546875" style="1" customWidth="1"/>
    <col min="19" max="16384" width="8.85546875" style="1"/>
  </cols>
  <sheetData>
    <row r="1" spans="1:17" ht="13.15" customHeight="1">
      <c r="A1" s="103" t="s">
        <v>0</v>
      </c>
      <c r="B1" s="103" t="s">
        <v>114</v>
      </c>
      <c r="C1" s="105" t="s">
        <v>115</v>
      </c>
      <c r="D1" s="105" t="s">
        <v>1</v>
      </c>
      <c r="E1" s="3" t="s">
        <v>116</v>
      </c>
      <c r="F1" s="3" t="s">
        <v>116</v>
      </c>
      <c r="G1" s="3" t="s">
        <v>117</v>
      </c>
      <c r="H1" s="3" t="s">
        <v>118</v>
      </c>
      <c r="I1" s="2"/>
      <c r="J1" s="2"/>
      <c r="K1" s="2"/>
      <c r="L1" s="2"/>
      <c r="M1" s="2"/>
      <c r="N1" s="2"/>
      <c r="O1" s="97" t="s">
        <v>2</v>
      </c>
      <c r="P1" s="99" t="s">
        <v>3</v>
      </c>
      <c r="Q1" s="101" t="s">
        <v>4</v>
      </c>
    </row>
    <row r="2" spans="1:17" ht="13.15" customHeight="1">
      <c r="A2" s="104"/>
      <c r="B2" s="104"/>
      <c r="C2" s="106"/>
      <c r="D2" s="106"/>
      <c r="E2" s="3" t="s">
        <v>5</v>
      </c>
      <c r="F2" s="3" t="s">
        <v>6</v>
      </c>
      <c r="G2" s="3" t="s">
        <v>7</v>
      </c>
      <c r="H2" s="3" t="s">
        <v>119</v>
      </c>
      <c r="I2" s="2"/>
      <c r="J2" s="2"/>
      <c r="K2" s="2"/>
      <c r="L2" s="2"/>
      <c r="M2" s="2"/>
      <c r="N2" s="2"/>
      <c r="O2" s="98"/>
      <c r="P2" s="100"/>
      <c r="Q2" s="102"/>
    </row>
    <row r="3" spans="1:17" ht="13.7" customHeight="1">
      <c r="A3" s="79" t="s">
        <v>8</v>
      </c>
      <c r="B3" s="80" t="s">
        <v>120</v>
      </c>
      <c r="C3" s="80" t="s">
        <v>121</v>
      </c>
      <c r="D3" s="80" t="s">
        <v>11</v>
      </c>
      <c r="E3" s="81">
        <v>50</v>
      </c>
      <c r="F3" s="81">
        <v>50</v>
      </c>
      <c r="G3" s="81">
        <v>50</v>
      </c>
      <c r="H3" s="81">
        <v>48</v>
      </c>
      <c r="I3" s="82"/>
      <c r="J3" s="82"/>
      <c r="K3" s="82"/>
      <c r="L3" s="82"/>
      <c r="M3" s="82"/>
      <c r="N3" s="83"/>
      <c r="O3" s="84" cm="1">
        <f t="array" ref="O3">SUM(E3:N3)</f>
        <v>198</v>
      </c>
      <c r="P3" s="85" cm="1">
        <f t="array" ref="P3">MIN(E3:N3)</f>
        <v>48</v>
      </c>
      <c r="Q3" s="86" cm="1">
        <f t="array" ref="Q3">O3-P3</f>
        <v>150</v>
      </c>
    </row>
    <row r="4" spans="1:17" ht="13.7" customHeight="1">
      <c r="A4" s="79" t="s">
        <v>12</v>
      </c>
      <c r="B4" s="80" t="s">
        <v>122</v>
      </c>
      <c r="C4" s="80" t="s">
        <v>123</v>
      </c>
      <c r="D4" s="80" t="s">
        <v>124</v>
      </c>
      <c r="E4" s="81">
        <v>47</v>
      </c>
      <c r="F4" s="81">
        <v>49</v>
      </c>
      <c r="G4" s="81">
        <v>48</v>
      </c>
      <c r="H4" s="81">
        <v>49</v>
      </c>
      <c r="I4" s="82"/>
      <c r="J4" s="82"/>
      <c r="K4" s="82"/>
      <c r="L4" s="82"/>
      <c r="M4" s="82"/>
      <c r="N4" s="87"/>
      <c r="O4" s="84" cm="1">
        <f t="array" ref="O4">SUM(E4:N4)</f>
        <v>193</v>
      </c>
      <c r="P4" s="85" cm="1">
        <f t="array" ref="P4">MIN(E4:N4)</f>
        <v>47</v>
      </c>
      <c r="Q4" s="86" cm="1">
        <f t="array" ref="Q4">O4-P4</f>
        <v>146</v>
      </c>
    </row>
    <row r="5" spans="1:17" ht="13.7" customHeight="1">
      <c r="A5" s="79" t="s">
        <v>16</v>
      </c>
      <c r="B5" s="80" t="s">
        <v>125</v>
      </c>
      <c r="C5" s="80" t="s">
        <v>52</v>
      </c>
      <c r="D5" s="80" t="s">
        <v>15</v>
      </c>
      <c r="E5" s="81">
        <v>49</v>
      </c>
      <c r="F5" s="81">
        <v>0</v>
      </c>
      <c r="G5" s="81">
        <v>49</v>
      </c>
      <c r="H5" s="81">
        <v>44</v>
      </c>
      <c r="I5" s="82"/>
      <c r="J5" s="82"/>
      <c r="K5" s="82"/>
      <c r="L5" s="82"/>
      <c r="M5" s="82"/>
      <c r="N5" s="87"/>
      <c r="O5" s="84" cm="1">
        <f t="array" ref="O5">SUM(E5:N5)</f>
        <v>142</v>
      </c>
      <c r="P5" s="85" cm="1">
        <f t="array" ref="P5">MIN(E5:N5)</f>
        <v>0</v>
      </c>
      <c r="Q5" s="86" cm="1">
        <f t="array" ref="Q5">O5-P5</f>
        <v>142</v>
      </c>
    </row>
    <row r="6" spans="1:17" ht="13.7" customHeight="1">
      <c r="A6" s="79" t="s">
        <v>20</v>
      </c>
      <c r="B6" s="80" t="s">
        <v>126</v>
      </c>
      <c r="C6" s="80" t="s">
        <v>127</v>
      </c>
      <c r="D6" s="80" t="s">
        <v>124</v>
      </c>
      <c r="E6" s="81">
        <v>46</v>
      </c>
      <c r="F6" s="81">
        <v>46</v>
      </c>
      <c r="G6" s="81">
        <v>47</v>
      </c>
      <c r="H6" s="81">
        <v>47</v>
      </c>
      <c r="I6" s="82"/>
      <c r="J6" s="82"/>
      <c r="K6" s="82"/>
      <c r="L6" s="82"/>
      <c r="M6" s="82"/>
      <c r="N6" s="87"/>
      <c r="O6" s="84" cm="1">
        <f t="array" ref="O6">SUM(E6:N6)</f>
        <v>186</v>
      </c>
      <c r="P6" s="85" cm="1">
        <f t="array" ref="P6">MIN(E6:N6)</f>
        <v>46</v>
      </c>
      <c r="Q6" s="86" cm="1">
        <f t="array" ref="Q6">O6-P6</f>
        <v>140</v>
      </c>
    </row>
    <row r="7" spans="1:17" ht="13.7" customHeight="1">
      <c r="A7" s="79" t="s">
        <v>23</v>
      </c>
      <c r="B7" s="80" t="s">
        <v>128</v>
      </c>
      <c r="C7" s="80" t="s">
        <v>129</v>
      </c>
      <c r="D7" s="80" t="s">
        <v>124</v>
      </c>
      <c r="E7" s="81">
        <v>44</v>
      </c>
      <c r="F7" s="81">
        <v>48</v>
      </c>
      <c r="G7" s="81">
        <v>46</v>
      </c>
      <c r="H7" s="81">
        <v>45</v>
      </c>
      <c r="I7" s="82"/>
      <c r="J7" s="82"/>
      <c r="K7" s="82"/>
      <c r="L7" s="82"/>
      <c r="M7" s="82"/>
      <c r="N7" s="87"/>
      <c r="O7" s="84" cm="1">
        <f t="array" ref="O7">SUM(E7:N7)</f>
        <v>183</v>
      </c>
      <c r="P7" s="85" cm="1">
        <f t="array" ref="P7">MIN(E7:N7)</f>
        <v>44</v>
      </c>
      <c r="Q7" s="86" cm="1">
        <f t="array" ref="Q7">O7-P7</f>
        <v>139</v>
      </c>
    </row>
    <row r="8" spans="1:17" ht="13.7" customHeight="1">
      <c r="A8" s="79" t="s">
        <v>26</v>
      </c>
      <c r="B8" s="80" t="s">
        <v>130</v>
      </c>
      <c r="C8" s="80" t="s">
        <v>131</v>
      </c>
      <c r="D8" s="80" t="s">
        <v>15</v>
      </c>
      <c r="E8" s="81">
        <v>42</v>
      </c>
      <c r="F8" s="81">
        <v>44</v>
      </c>
      <c r="G8" s="81">
        <v>45</v>
      </c>
      <c r="H8" s="81">
        <v>50</v>
      </c>
      <c r="I8" s="82"/>
      <c r="J8" s="82"/>
      <c r="K8" s="82"/>
      <c r="L8" s="82"/>
      <c r="M8" s="82"/>
      <c r="N8" s="87"/>
      <c r="O8" s="84" cm="1">
        <f t="array" ref="O8">SUM(E8:N8)</f>
        <v>181</v>
      </c>
      <c r="P8" s="85" cm="1">
        <f t="array" ref="P8">MIN(E8:N8)</f>
        <v>42</v>
      </c>
      <c r="Q8" s="86" cm="1">
        <f t="array" ref="Q8">O8-P8</f>
        <v>139</v>
      </c>
    </row>
    <row r="9" spans="1:17" ht="13.7" customHeight="1">
      <c r="A9" s="79" t="s">
        <v>29</v>
      </c>
      <c r="B9" s="80" t="s">
        <v>132</v>
      </c>
      <c r="C9" s="80" t="s">
        <v>133</v>
      </c>
      <c r="D9" s="80" t="s">
        <v>90</v>
      </c>
      <c r="E9" s="81">
        <v>45</v>
      </c>
      <c r="F9" s="81">
        <v>47</v>
      </c>
      <c r="G9" s="81">
        <v>42</v>
      </c>
      <c r="H9" s="81">
        <v>43</v>
      </c>
      <c r="I9" s="82"/>
      <c r="J9" s="82"/>
      <c r="K9" s="82"/>
      <c r="L9" s="82"/>
      <c r="M9" s="82"/>
      <c r="N9" s="83"/>
      <c r="O9" s="84" cm="1">
        <f t="array" ref="O9">SUM(E9:N9)</f>
        <v>177</v>
      </c>
      <c r="P9" s="85" cm="1">
        <f t="array" ref="P9">MIN(E9:N9)</f>
        <v>42</v>
      </c>
      <c r="Q9" s="86" cm="1">
        <f t="array" ref="Q9">O9-P9</f>
        <v>135</v>
      </c>
    </row>
    <row r="10" spans="1:17" ht="13.7" customHeight="1">
      <c r="A10" s="79" t="s">
        <v>32</v>
      </c>
      <c r="B10" s="80" t="s">
        <v>134</v>
      </c>
      <c r="C10" s="80" t="s">
        <v>135</v>
      </c>
      <c r="D10" s="80" t="s">
        <v>90</v>
      </c>
      <c r="E10" s="81">
        <v>43</v>
      </c>
      <c r="F10" s="81">
        <v>45</v>
      </c>
      <c r="G10" s="81">
        <v>43</v>
      </c>
      <c r="H10" s="81">
        <v>42</v>
      </c>
      <c r="I10" s="82"/>
      <c r="J10" s="82"/>
      <c r="K10" s="82"/>
      <c r="L10" s="82"/>
      <c r="M10" s="82"/>
      <c r="N10" s="83"/>
      <c r="O10" s="84" cm="1">
        <f t="array" ref="O10">SUM(E10:N10)</f>
        <v>173</v>
      </c>
      <c r="P10" s="85" cm="1">
        <f t="array" ref="P10">MIN(E10:N10)</f>
        <v>42</v>
      </c>
      <c r="Q10" s="86" cm="1">
        <f t="array" ref="Q10">O10-P10</f>
        <v>131</v>
      </c>
    </row>
    <row r="11" spans="1:17" ht="13.7" customHeight="1">
      <c r="A11" s="79" t="s">
        <v>34</v>
      </c>
      <c r="B11" s="80" t="s">
        <v>136</v>
      </c>
      <c r="C11" s="80" t="s">
        <v>137</v>
      </c>
      <c r="D11" s="88" t="s">
        <v>90</v>
      </c>
      <c r="E11" s="81">
        <v>41</v>
      </c>
      <c r="F11" s="81">
        <v>43</v>
      </c>
      <c r="G11" s="81">
        <v>40</v>
      </c>
      <c r="H11" s="81">
        <v>41</v>
      </c>
      <c r="I11" s="82"/>
      <c r="J11" s="82"/>
      <c r="K11" s="82"/>
      <c r="L11" s="82"/>
      <c r="M11" s="82"/>
      <c r="N11" s="82"/>
      <c r="O11" s="84" cm="1">
        <f t="array" ref="O11">SUM(E11:N11)</f>
        <v>165</v>
      </c>
      <c r="P11" s="85" cm="1">
        <f t="array" ref="P11">MIN(E11:N11)</f>
        <v>40</v>
      </c>
      <c r="Q11" s="86" cm="1">
        <f t="array" ref="Q11">O11-P11</f>
        <v>125</v>
      </c>
    </row>
    <row r="12" spans="1:17" ht="13.7" customHeight="1">
      <c r="A12" s="79" t="s">
        <v>37</v>
      </c>
      <c r="B12" s="80" t="s">
        <v>138</v>
      </c>
      <c r="C12" s="80" t="s">
        <v>139</v>
      </c>
      <c r="D12" s="80" t="s">
        <v>140</v>
      </c>
      <c r="E12" s="81">
        <v>35</v>
      </c>
      <c r="F12" s="81">
        <v>42</v>
      </c>
      <c r="G12" s="81">
        <v>39</v>
      </c>
      <c r="H12" s="81">
        <v>0</v>
      </c>
      <c r="I12" s="82"/>
      <c r="J12" s="82"/>
      <c r="K12" s="82"/>
      <c r="L12" s="82"/>
      <c r="M12" s="82"/>
      <c r="N12" s="87"/>
      <c r="O12" s="84" cm="1">
        <f t="array" ref="O12">SUM(E12:N12)</f>
        <v>116</v>
      </c>
      <c r="P12" s="85" cm="1">
        <f t="array" ref="P12">MIN(E12:N12)</f>
        <v>0</v>
      </c>
      <c r="Q12" s="86" cm="1">
        <f t="array" ref="Q12">O12-P12</f>
        <v>116</v>
      </c>
    </row>
    <row r="13" spans="1:17" ht="13.7" customHeight="1">
      <c r="A13" s="4" t="s">
        <v>40</v>
      </c>
      <c r="B13" s="5" t="s">
        <v>141</v>
      </c>
      <c r="C13" s="5" t="s">
        <v>102</v>
      </c>
      <c r="D13" s="5" t="s">
        <v>15</v>
      </c>
      <c r="E13" s="6">
        <v>39</v>
      </c>
      <c r="F13" s="6">
        <v>40</v>
      </c>
      <c r="G13" s="6">
        <v>37</v>
      </c>
      <c r="H13" s="6">
        <v>37</v>
      </c>
      <c r="I13" s="7"/>
      <c r="J13" s="7"/>
      <c r="K13" s="7"/>
      <c r="L13" s="7"/>
      <c r="M13" s="7"/>
      <c r="N13" s="12"/>
      <c r="O13" s="9" cm="1">
        <f t="array" ref="O13">SUM(E13:N13)</f>
        <v>153</v>
      </c>
      <c r="P13" s="10" cm="1">
        <f t="array" ref="P13">MIN(E13:N13)</f>
        <v>37</v>
      </c>
      <c r="Q13" s="11" cm="1">
        <f t="array" ref="Q13">O13-P13</f>
        <v>116</v>
      </c>
    </row>
    <row r="14" spans="1:17" ht="13.7" customHeight="1">
      <c r="A14" s="4" t="s">
        <v>43</v>
      </c>
      <c r="B14" s="5" t="s">
        <v>142</v>
      </c>
      <c r="C14" s="5" t="s">
        <v>143</v>
      </c>
      <c r="D14" s="5" t="s">
        <v>15</v>
      </c>
      <c r="E14" s="6">
        <v>36</v>
      </c>
      <c r="F14" s="6">
        <v>38</v>
      </c>
      <c r="G14" s="6">
        <v>41</v>
      </c>
      <c r="H14" s="6">
        <v>36</v>
      </c>
      <c r="I14" s="7"/>
      <c r="J14" s="7"/>
      <c r="K14" s="7"/>
      <c r="L14" s="7"/>
      <c r="M14" s="7"/>
      <c r="N14" s="12"/>
      <c r="O14" s="9" cm="1">
        <f t="array" ref="O14">SUM(E14:N14)</f>
        <v>151</v>
      </c>
      <c r="P14" s="10" cm="1">
        <f t="array" ref="P14">MIN(E14:N14)</f>
        <v>36</v>
      </c>
      <c r="Q14" s="11" cm="1">
        <f t="array" ref="Q14">O14-P14</f>
        <v>115</v>
      </c>
    </row>
    <row r="15" spans="1:17" ht="13.7" customHeight="1">
      <c r="A15" s="4" t="s">
        <v>46</v>
      </c>
      <c r="B15" s="5" t="s">
        <v>144</v>
      </c>
      <c r="C15" s="5" t="s">
        <v>58</v>
      </c>
      <c r="D15" s="5" t="s">
        <v>140</v>
      </c>
      <c r="E15" s="6">
        <v>38</v>
      </c>
      <c r="F15" s="6">
        <v>0</v>
      </c>
      <c r="G15" s="6">
        <v>36</v>
      </c>
      <c r="H15" s="6">
        <v>39</v>
      </c>
      <c r="I15" s="7"/>
      <c r="J15" s="7"/>
      <c r="K15" s="7"/>
      <c r="L15" s="7"/>
      <c r="M15" s="7"/>
      <c r="N15" s="12"/>
      <c r="O15" s="9" cm="1">
        <f t="array" ref="O15">SUM(E15:N15)</f>
        <v>113</v>
      </c>
      <c r="P15" s="10" cm="1">
        <f t="array" ref="P15">MIN(E15:N15)</f>
        <v>0</v>
      </c>
      <c r="Q15" s="11" cm="1">
        <f t="array" ref="Q15">O15-P15</f>
        <v>113</v>
      </c>
    </row>
    <row r="16" spans="1:17" ht="13.7" customHeight="1">
      <c r="A16" s="4" t="s">
        <v>48</v>
      </c>
      <c r="B16" s="5" t="s">
        <v>145</v>
      </c>
      <c r="C16" s="5" t="s">
        <v>146</v>
      </c>
      <c r="D16" s="13" t="s">
        <v>90</v>
      </c>
      <c r="E16" s="6">
        <v>0</v>
      </c>
      <c r="F16" s="6">
        <v>36</v>
      </c>
      <c r="G16" s="6">
        <v>35</v>
      </c>
      <c r="H16" s="6">
        <v>40</v>
      </c>
      <c r="I16" s="7"/>
      <c r="J16" s="7"/>
      <c r="K16" s="7"/>
      <c r="L16" s="7"/>
      <c r="M16" s="7"/>
      <c r="N16" s="12"/>
      <c r="O16" s="9" cm="1">
        <f t="array" ref="O16">SUM(E16:N16)</f>
        <v>111</v>
      </c>
      <c r="P16" s="10" cm="1">
        <f t="array" ref="P16">MIN(E16:N16)</f>
        <v>0</v>
      </c>
      <c r="Q16" s="11" cm="1">
        <f t="array" ref="Q16">O16-P16</f>
        <v>111</v>
      </c>
    </row>
    <row r="17" spans="1:17" ht="13.7" customHeight="1">
      <c r="A17" s="4" t="s">
        <v>50</v>
      </c>
      <c r="B17" s="5" t="s">
        <v>147</v>
      </c>
      <c r="C17" s="5" t="s">
        <v>148</v>
      </c>
      <c r="D17" s="5" t="s">
        <v>15</v>
      </c>
      <c r="E17" s="6">
        <v>37</v>
      </c>
      <c r="F17" s="6">
        <v>41</v>
      </c>
      <c r="G17" s="6">
        <v>32</v>
      </c>
      <c r="H17" s="6">
        <v>0</v>
      </c>
      <c r="I17" s="7"/>
      <c r="J17" s="7"/>
      <c r="K17" s="7"/>
      <c r="L17" s="7"/>
      <c r="M17" s="7"/>
      <c r="N17" s="8"/>
      <c r="O17" s="9" cm="1">
        <f t="array" ref="O17">SUM(E17:N17)</f>
        <v>110</v>
      </c>
      <c r="P17" s="10" cm="1">
        <f t="array" ref="P17">MIN(E17:N17)</f>
        <v>0</v>
      </c>
      <c r="Q17" s="11" cm="1">
        <f t="array" ref="Q17">O17-P17</f>
        <v>110</v>
      </c>
    </row>
    <row r="18" spans="1:17" ht="13.7" customHeight="1">
      <c r="A18" s="4" t="s">
        <v>53</v>
      </c>
      <c r="B18" s="5" t="s">
        <v>149</v>
      </c>
      <c r="C18" s="5" t="s">
        <v>150</v>
      </c>
      <c r="D18" s="5" t="s">
        <v>15</v>
      </c>
      <c r="E18" s="6">
        <v>34</v>
      </c>
      <c r="F18" s="6">
        <v>37</v>
      </c>
      <c r="G18" s="6">
        <v>30</v>
      </c>
      <c r="H18" s="6">
        <v>35</v>
      </c>
      <c r="I18" s="7"/>
      <c r="J18" s="7"/>
      <c r="K18" s="7"/>
      <c r="L18" s="7"/>
      <c r="M18" s="7"/>
      <c r="N18" s="7"/>
      <c r="O18" s="9" cm="1">
        <f t="array" ref="O18">SUM(E18:N18)</f>
        <v>136</v>
      </c>
      <c r="P18" s="10" cm="1">
        <f t="array" ref="P18">MIN(E18:N18)</f>
        <v>30</v>
      </c>
      <c r="Q18" s="11" cm="1">
        <f t="array" ref="Q18">O18-P18</f>
        <v>106</v>
      </c>
    </row>
    <row r="19" spans="1:17" ht="13.7" customHeight="1">
      <c r="A19" s="4" t="s">
        <v>56</v>
      </c>
      <c r="B19" s="5" t="s">
        <v>151</v>
      </c>
      <c r="C19" s="5" t="s">
        <v>146</v>
      </c>
      <c r="D19" s="5" t="s">
        <v>15</v>
      </c>
      <c r="E19" s="6">
        <v>29</v>
      </c>
      <c r="F19" s="6">
        <v>0</v>
      </c>
      <c r="G19" s="6">
        <v>38</v>
      </c>
      <c r="H19" s="6">
        <v>38</v>
      </c>
      <c r="I19" s="7"/>
      <c r="J19" s="7"/>
      <c r="K19" s="7"/>
      <c r="L19" s="7"/>
      <c r="M19" s="7"/>
      <c r="N19" s="12"/>
      <c r="O19" s="9" cm="1">
        <f t="array" ref="O19">SUM(E19:N19)</f>
        <v>105</v>
      </c>
      <c r="P19" s="10" cm="1">
        <f t="array" ref="P19">MIN(E19:N19)</f>
        <v>0</v>
      </c>
      <c r="Q19" s="11" cm="1">
        <f t="array" ref="Q19">O19-P19</f>
        <v>105</v>
      </c>
    </row>
    <row r="20" spans="1:17" ht="13.7" customHeight="1">
      <c r="A20" s="4" t="s">
        <v>59</v>
      </c>
      <c r="B20" s="5" t="s">
        <v>152</v>
      </c>
      <c r="C20" s="5" t="s">
        <v>153</v>
      </c>
      <c r="D20" s="5" t="s">
        <v>90</v>
      </c>
      <c r="E20" s="6">
        <v>32</v>
      </c>
      <c r="F20" s="6">
        <v>39</v>
      </c>
      <c r="G20" s="6">
        <v>31</v>
      </c>
      <c r="H20" s="6">
        <v>0</v>
      </c>
      <c r="I20" s="7"/>
      <c r="J20" s="7"/>
      <c r="K20" s="7"/>
      <c r="L20" s="7"/>
      <c r="M20" s="7"/>
      <c r="N20" s="8"/>
      <c r="O20" s="9" cm="1">
        <f t="array" ref="O20">SUM(E20:N20)</f>
        <v>102</v>
      </c>
      <c r="P20" s="10" cm="1">
        <f t="array" ref="P20">MIN(E20:N20)</f>
        <v>0</v>
      </c>
      <c r="Q20" s="11" cm="1">
        <f t="array" ref="Q20">O20-P20</f>
        <v>102</v>
      </c>
    </row>
    <row r="21" spans="1:17" ht="13.7" customHeight="1">
      <c r="A21" s="4" t="s">
        <v>62</v>
      </c>
      <c r="B21" s="5" t="s">
        <v>154</v>
      </c>
      <c r="C21" s="5" t="s">
        <v>155</v>
      </c>
      <c r="D21" s="13" t="s">
        <v>15</v>
      </c>
      <c r="E21" s="6">
        <v>28</v>
      </c>
      <c r="F21" s="6">
        <v>35</v>
      </c>
      <c r="G21" s="6">
        <v>0</v>
      </c>
      <c r="H21" s="6">
        <v>32</v>
      </c>
      <c r="I21" s="7"/>
      <c r="J21" s="7"/>
      <c r="K21" s="7"/>
      <c r="L21" s="7"/>
      <c r="M21" s="7"/>
      <c r="N21" s="12"/>
      <c r="O21" s="9" cm="1">
        <f t="array" ref="O21">SUM(E21:N21)</f>
        <v>95</v>
      </c>
      <c r="P21" s="10" cm="1">
        <f t="array" ref="P21">MIN(E21:N21)</f>
        <v>0</v>
      </c>
      <c r="Q21" s="11" cm="1">
        <f t="array" ref="Q21">O21-P21</f>
        <v>95</v>
      </c>
    </row>
    <row r="22" spans="1:17" ht="13.7" customHeight="1">
      <c r="A22" s="4" t="s">
        <v>65</v>
      </c>
      <c r="B22" s="5" t="s">
        <v>156</v>
      </c>
      <c r="C22" s="5" t="s">
        <v>157</v>
      </c>
      <c r="D22" s="5" t="s">
        <v>124</v>
      </c>
      <c r="E22" s="6">
        <v>48</v>
      </c>
      <c r="F22" s="6">
        <v>0</v>
      </c>
      <c r="G22" s="6">
        <v>0</v>
      </c>
      <c r="H22" s="6">
        <v>46</v>
      </c>
      <c r="I22" s="7"/>
      <c r="J22" s="7"/>
      <c r="K22" s="7"/>
      <c r="L22" s="7"/>
      <c r="M22" s="7"/>
      <c r="N22" s="12"/>
      <c r="O22" s="9" cm="1">
        <f t="array" ref="O22">SUM(E22:N22)</f>
        <v>94</v>
      </c>
      <c r="P22" s="10" cm="1">
        <f t="array" ref="P22">MIN(E22:N22)</f>
        <v>0</v>
      </c>
      <c r="Q22" s="11" cm="1">
        <f t="array" ref="Q22">O22-P22</f>
        <v>94</v>
      </c>
    </row>
    <row r="23" spans="1:17" ht="13.7" customHeight="1">
      <c r="A23" s="4" t="s">
        <v>68</v>
      </c>
      <c r="B23" s="5" t="s">
        <v>158</v>
      </c>
      <c r="C23" s="5" t="s">
        <v>18</v>
      </c>
      <c r="D23" s="5" t="s">
        <v>140</v>
      </c>
      <c r="E23" s="6">
        <v>28</v>
      </c>
      <c r="F23" s="6">
        <v>33</v>
      </c>
      <c r="G23" s="6">
        <v>28</v>
      </c>
      <c r="H23" s="6">
        <v>0</v>
      </c>
      <c r="I23" s="7"/>
      <c r="J23" s="7"/>
      <c r="K23" s="7"/>
      <c r="L23" s="7"/>
      <c r="M23" s="7"/>
      <c r="N23" s="12"/>
      <c r="O23" s="9" cm="1">
        <f t="array" ref="O23">SUM(E23:N23)</f>
        <v>89</v>
      </c>
      <c r="P23" s="10" cm="1">
        <f t="array" ref="P23">MIN(E23:N23)</f>
        <v>0</v>
      </c>
      <c r="Q23" s="11" cm="1">
        <f t="array" ref="Q23">O23-P23</f>
        <v>89</v>
      </c>
    </row>
    <row r="24" spans="1:17" ht="13.7" customHeight="1">
      <c r="A24" s="4" t="s">
        <v>70</v>
      </c>
      <c r="B24" s="5" t="s">
        <v>159</v>
      </c>
      <c r="C24" s="5" t="s">
        <v>160</v>
      </c>
      <c r="D24" s="5" t="s">
        <v>124</v>
      </c>
      <c r="E24" s="6">
        <v>40</v>
      </c>
      <c r="F24" s="6">
        <v>0</v>
      </c>
      <c r="G24" s="6">
        <v>44</v>
      </c>
      <c r="H24" s="6">
        <v>0</v>
      </c>
      <c r="I24" s="7"/>
      <c r="J24" s="7"/>
      <c r="K24" s="7"/>
      <c r="L24" s="7"/>
      <c r="M24" s="7"/>
      <c r="N24" s="8"/>
      <c r="O24" s="9" cm="1">
        <f t="array" ref="O24">SUM(E24:N24)</f>
        <v>84</v>
      </c>
      <c r="P24" s="10" cm="1">
        <f t="array" ref="P24">MIN(E24:N24)</f>
        <v>0</v>
      </c>
      <c r="Q24" s="11" cm="1">
        <f t="array" ref="Q24">O24-P24</f>
        <v>84</v>
      </c>
    </row>
    <row r="25" spans="1:17" ht="13.7" customHeight="1">
      <c r="A25" s="4" t="s">
        <v>73</v>
      </c>
      <c r="B25" s="5" t="s">
        <v>161</v>
      </c>
      <c r="C25" s="5" t="s">
        <v>162</v>
      </c>
      <c r="D25" s="5" t="s">
        <v>15</v>
      </c>
      <c r="E25" s="6">
        <v>33</v>
      </c>
      <c r="F25" s="6">
        <v>0</v>
      </c>
      <c r="G25" s="6">
        <v>34</v>
      </c>
      <c r="H25" s="6">
        <v>0</v>
      </c>
      <c r="I25" s="7"/>
      <c r="J25" s="7"/>
      <c r="K25" s="7"/>
      <c r="L25" s="7"/>
      <c r="M25" s="7"/>
      <c r="N25" s="12"/>
      <c r="O25" s="9" cm="1">
        <f t="array" ref="O25">SUM(E25:N25)</f>
        <v>67</v>
      </c>
      <c r="P25" s="10" cm="1">
        <f t="array" ref="P25">MIN(E25:N25)</f>
        <v>0</v>
      </c>
      <c r="Q25" s="11" cm="1">
        <f t="array" ref="Q25">O25-P25</f>
        <v>67</v>
      </c>
    </row>
    <row r="26" spans="1:17" ht="13.7" customHeight="1">
      <c r="A26" s="4" t="s">
        <v>76</v>
      </c>
      <c r="B26" s="5" t="s">
        <v>163</v>
      </c>
      <c r="C26" s="5" t="s">
        <v>164</v>
      </c>
      <c r="D26" s="5" t="s">
        <v>124</v>
      </c>
      <c r="E26" s="6">
        <v>0</v>
      </c>
      <c r="F26" s="6">
        <v>0</v>
      </c>
      <c r="G26" s="6">
        <v>29</v>
      </c>
      <c r="H26" s="6">
        <v>33</v>
      </c>
      <c r="I26" s="7"/>
      <c r="J26" s="7"/>
      <c r="K26" s="7"/>
      <c r="L26" s="7"/>
      <c r="M26" s="7"/>
      <c r="N26" s="8"/>
      <c r="O26" s="9" cm="1">
        <f t="array" ref="O26">SUM(E26:N26)</f>
        <v>62</v>
      </c>
      <c r="P26" s="10" cm="1">
        <f t="array" ref="P26">MIN(E26:N26)</f>
        <v>0</v>
      </c>
      <c r="Q26" s="11" cm="1">
        <f t="array" ref="Q26">O26-P26</f>
        <v>62</v>
      </c>
    </row>
    <row r="27" spans="1:17" ht="13.7" customHeight="1">
      <c r="A27" s="4" t="s">
        <v>79</v>
      </c>
      <c r="B27" s="5" t="s">
        <v>165</v>
      </c>
      <c r="C27" s="5" t="s">
        <v>58</v>
      </c>
      <c r="D27" s="5" t="s">
        <v>90</v>
      </c>
      <c r="E27" s="6">
        <v>26</v>
      </c>
      <c r="F27" s="6">
        <v>34</v>
      </c>
      <c r="G27" s="6">
        <v>0</v>
      </c>
      <c r="H27" s="6">
        <v>0</v>
      </c>
      <c r="I27" s="7"/>
      <c r="J27" s="7"/>
      <c r="K27" s="7"/>
      <c r="L27" s="7"/>
      <c r="M27" s="7"/>
      <c r="N27" s="12"/>
      <c r="O27" s="9" cm="1">
        <f t="array" ref="O27">SUM(E27:N27)</f>
        <v>60</v>
      </c>
      <c r="P27" s="10" cm="1">
        <f t="array" ref="P27">MIN(E27:N27)</f>
        <v>0</v>
      </c>
      <c r="Q27" s="11" cm="1">
        <f t="array" ref="Q27">O27-P27</f>
        <v>60</v>
      </c>
    </row>
    <row r="28" spans="1:17" ht="13.7" customHeight="1">
      <c r="A28" s="4" t="s">
        <v>82</v>
      </c>
      <c r="B28" s="5" t="s">
        <v>166</v>
      </c>
      <c r="C28" s="5" t="s">
        <v>102</v>
      </c>
      <c r="D28" s="13" t="s">
        <v>140</v>
      </c>
      <c r="E28" s="6">
        <v>0</v>
      </c>
      <c r="F28" s="6">
        <v>0</v>
      </c>
      <c r="G28" s="6">
        <v>24</v>
      </c>
      <c r="H28" s="6">
        <v>34</v>
      </c>
      <c r="I28" s="7"/>
      <c r="J28" s="7"/>
      <c r="K28" s="7"/>
      <c r="L28" s="7"/>
      <c r="M28" s="7"/>
      <c r="N28" s="12"/>
      <c r="O28" s="9" cm="1">
        <f t="array" ref="O28">SUM(E28:N28)</f>
        <v>58</v>
      </c>
      <c r="P28" s="10" cm="1">
        <f t="array" ref="P28">MIN(E28:N28)</f>
        <v>0</v>
      </c>
      <c r="Q28" s="11" cm="1">
        <f t="array" ref="Q28">O28-P28</f>
        <v>58</v>
      </c>
    </row>
    <row r="29" spans="1:17" ht="13.7" customHeight="1">
      <c r="A29" s="4" t="s">
        <v>84</v>
      </c>
      <c r="B29" s="5" t="s">
        <v>167</v>
      </c>
      <c r="C29" s="5" t="s">
        <v>113</v>
      </c>
      <c r="D29" s="5" t="s">
        <v>140</v>
      </c>
      <c r="E29" s="6">
        <v>25</v>
      </c>
      <c r="F29" s="6">
        <v>0</v>
      </c>
      <c r="G29" s="6">
        <v>25</v>
      </c>
      <c r="H29" s="6">
        <v>0</v>
      </c>
      <c r="I29" s="7"/>
      <c r="J29" s="7"/>
      <c r="K29" s="7"/>
      <c r="L29" s="7"/>
      <c r="M29" s="7"/>
      <c r="N29" s="8"/>
      <c r="O29" s="9" cm="1">
        <f t="array" ref="O29">SUM(E29:N29)</f>
        <v>50</v>
      </c>
      <c r="P29" s="10" cm="1">
        <f t="array" ref="P29">MIN(E29:N29)</f>
        <v>0</v>
      </c>
      <c r="Q29" s="11" cm="1">
        <f t="array" ref="Q29">O29-P29</f>
        <v>50</v>
      </c>
    </row>
    <row r="30" spans="1:17" ht="13.7" customHeight="1">
      <c r="A30" s="4" t="s">
        <v>87</v>
      </c>
      <c r="B30" s="5" t="s">
        <v>168</v>
      </c>
      <c r="C30" s="5" t="s">
        <v>169</v>
      </c>
      <c r="D30" s="5" t="s">
        <v>140</v>
      </c>
      <c r="E30" s="6">
        <v>24</v>
      </c>
      <c r="F30" s="6">
        <v>0</v>
      </c>
      <c r="G30" s="6">
        <v>23</v>
      </c>
      <c r="H30" s="6">
        <v>0</v>
      </c>
      <c r="I30" s="7"/>
      <c r="J30" s="7"/>
      <c r="K30" s="7"/>
      <c r="L30" s="7"/>
      <c r="M30" s="7"/>
      <c r="N30" s="12"/>
      <c r="O30" s="9" cm="1">
        <f t="array" ref="O30">SUM(E30:N30)</f>
        <v>47</v>
      </c>
      <c r="P30" s="10" cm="1">
        <f t="array" ref="P30">MIN(E30:N30)</f>
        <v>0</v>
      </c>
      <c r="Q30" s="11" cm="1">
        <f t="array" ref="Q30">O30-P30</f>
        <v>47</v>
      </c>
    </row>
    <row r="31" spans="1:17" ht="13.7" customHeight="1">
      <c r="A31" s="4" t="s">
        <v>91</v>
      </c>
      <c r="B31" s="5" t="s">
        <v>170</v>
      </c>
      <c r="C31" s="5" t="s">
        <v>146</v>
      </c>
      <c r="D31" s="5" t="s">
        <v>90</v>
      </c>
      <c r="E31" s="6">
        <v>0</v>
      </c>
      <c r="F31" s="6">
        <v>0</v>
      </c>
      <c r="G31" s="6">
        <v>33</v>
      </c>
      <c r="H31" s="6">
        <v>0</v>
      </c>
      <c r="I31" s="7"/>
      <c r="J31" s="7"/>
      <c r="K31" s="7"/>
      <c r="L31" s="7"/>
      <c r="M31" s="7"/>
      <c r="N31" s="12"/>
      <c r="O31" s="9" cm="1">
        <f t="array" ref="O31">SUM(E31:N31)</f>
        <v>33</v>
      </c>
      <c r="P31" s="10" cm="1">
        <f t="array" ref="P31">MIN(E31:N31)</f>
        <v>0</v>
      </c>
      <c r="Q31" s="11" cm="1">
        <f t="array" ref="Q31">O31-P31</f>
        <v>33</v>
      </c>
    </row>
    <row r="32" spans="1:17" ht="13.7" customHeight="1">
      <c r="A32" s="4" t="s">
        <v>94</v>
      </c>
      <c r="B32" s="5" t="s">
        <v>13</v>
      </c>
      <c r="C32" s="5" t="s">
        <v>160</v>
      </c>
      <c r="D32" s="5" t="s">
        <v>140</v>
      </c>
      <c r="E32" s="6">
        <v>31</v>
      </c>
      <c r="F32" s="6">
        <v>0</v>
      </c>
      <c r="G32" s="6">
        <v>0</v>
      </c>
      <c r="H32" s="6">
        <v>0</v>
      </c>
      <c r="I32" s="7"/>
      <c r="J32" s="7"/>
      <c r="K32" s="7"/>
      <c r="L32" s="7"/>
      <c r="M32" s="7"/>
      <c r="N32" s="8"/>
      <c r="O32" s="9" cm="1">
        <f t="array" ref="O32">SUM(E32:N32)</f>
        <v>31</v>
      </c>
      <c r="P32" s="10" cm="1">
        <f t="array" ref="P32">MIN(E32:N32)</f>
        <v>0</v>
      </c>
      <c r="Q32" s="11" cm="1">
        <f t="array" ref="Q32">O32-P32</f>
        <v>31</v>
      </c>
    </row>
    <row r="33" spans="1:17" ht="13.7" customHeight="1">
      <c r="A33" s="4" t="s">
        <v>97</v>
      </c>
      <c r="B33" s="5" t="s">
        <v>171</v>
      </c>
      <c r="C33" s="5" t="s">
        <v>172</v>
      </c>
      <c r="D33" s="13" t="s">
        <v>173</v>
      </c>
      <c r="E33" s="6">
        <v>0</v>
      </c>
      <c r="F33" s="6">
        <v>0</v>
      </c>
      <c r="G33" s="6">
        <v>27</v>
      </c>
      <c r="H33" s="6">
        <v>0</v>
      </c>
      <c r="I33" s="7"/>
      <c r="J33" s="7"/>
      <c r="K33" s="7"/>
      <c r="L33" s="7"/>
      <c r="M33" s="7"/>
      <c r="N33" s="12"/>
      <c r="O33" s="9" cm="1">
        <f t="array" ref="O33">SUM(E33:N33)</f>
        <v>27</v>
      </c>
      <c r="P33" s="10" cm="1">
        <f t="array" ref="P33">MIN(E33:N33)</f>
        <v>0</v>
      </c>
      <c r="Q33" s="11" cm="1">
        <f t="array" ref="Q33">O33-P33</f>
        <v>27</v>
      </c>
    </row>
    <row r="34" spans="1:17" ht="13.7" customHeight="1">
      <c r="A34" s="4" t="s">
        <v>103</v>
      </c>
      <c r="B34" s="5"/>
      <c r="C34" s="5"/>
      <c r="D34" s="5"/>
      <c r="E34" s="7"/>
      <c r="F34" s="7"/>
      <c r="G34" s="7"/>
      <c r="H34" s="7"/>
      <c r="I34" s="7"/>
      <c r="J34" s="7"/>
      <c r="K34" s="7"/>
      <c r="L34" s="7"/>
      <c r="M34" s="7"/>
      <c r="N34" s="8"/>
      <c r="O34" s="9" cm="1">
        <f t="array" ref="O34">SUM(E34:N34)</f>
        <v>0</v>
      </c>
      <c r="P34" s="10" cm="1">
        <f t="array" ref="P34">MIN(E34:N34)</f>
        <v>0</v>
      </c>
      <c r="Q34" s="11" cm="1">
        <f t="array" ref="Q34">O34-P34</f>
        <v>0</v>
      </c>
    </row>
    <row r="35" spans="1:17" ht="13.7" customHeight="1">
      <c r="A35" s="4" t="s">
        <v>105</v>
      </c>
      <c r="B35" s="5"/>
      <c r="C35" s="5"/>
      <c r="D35" s="13"/>
      <c r="E35" s="7"/>
      <c r="F35" s="7"/>
      <c r="G35" s="7"/>
      <c r="H35" s="7"/>
      <c r="I35" s="7"/>
      <c r="J35" s="7"/>
      <c r="K35" s="7"/>
      <c r="L35" s="7"/>
      <c r="M35" s="7"/>
      <c r="N35" s="12"/>
      <c r="O35" s="9" cm="1">
        <f t="array" ref="O35">SUM(E35:N35)</f>
        <v>0</v>
      </c>
      <c r="P35" s="10" cm="1">
        <f t="array" ref="P35">MIN(E35:N35)</f>
        <v>0</v>
      </c>
      <c r="Q35" s="11" cm="1">
        <f t="array" ref="Q35">O35-P35</f>
        <v>0</v>
      </c>
    </row>
    <row r="36" spans="1:17" ht="13.7" customHeight="1">
      <c r="A36" s="4" t="s">
        <v>108</v>
      </c>
      <c r="B36" s="5"/>
      <c r="C36" s="5"/>
      <c r="D36" s="13"/>
      <c r="E36" s="7"/>
      <c r="F36" s="7"/>
      <c r="G36" s="7"/>
      <c r="H36" s="7"/>
      <c r="I36" s="7"/>
      <c r="J36" s="7"/>
      <c r="K36" s="7"/>
      <c r="L36" s="7"/>
      <c r="M36" s="7"/>
      <c r="N36" s="12"/>
      <c r="O36" s="9" cm="1">
        <f t="array" ref="O36">SUM(E36:N36)</f>
        <v>0</v>
      </c>
      <c r="P36" s="10" cm="1">
        <f t="array" ref="P36">MIN(E36:N36)</f>
        <v>0</v>
      </c>
      <c r="Q36" s="11" cm="1">
        <f t="array" ref="Q36">O36-P36</f>
        <v>0</v>
      </c>
    </row>
    <row r="37" spans="1:17" ht="13.7" customHeight="1">
      <c r="A37" s="4" t="s">
        <v>111</v>
      </c>
      <c r="B37" s="5"/>
      <c r="C37" s="5"/>
      <c r="D37" s="5"/>
      <c r="E37" s="7"/>
      <c r="F37" s="7"/>
      <c r="G37" s="7"/>
      <c r="H37" s="7"/>
      <c r="I37" s="7"/>
      <c r="J37" s="7"/>
      <c r="K37" s="7"/>
      <c r="L37" s="7"/>
      <c r="M37" s="7"/>
      <c r="N37" s="12"/>
      <c r="O37" s="9" cm="1">
        <f t="array" ref="O37">SUM(E37:N37)</f>
        <v>0</v>
      </c>
      <c r="P37" s="10" cm="1">
        <f t="array" ref="P37">MIN(E37:N37)</f>
        <v>0</v>
      </c>
      <c r="Q37" s="11" cm="1">
        <f t="array" ref="Q37">O37-P37</f>
        <v>0</v>
      </c>
    </row>
  </sheetData>
  <mergeCells count="7">
    <mergeCell ref="O1:O2"/>
    <mergeCell ref="P1:P2"/>
    <mergeCell ref="Q1:Q2"/>
    <mergeCell ref="A1:A2"/>
    <mergeCell ref="B1:B2"/>
    <mergeCell ref="C1:C2"/>
    <mergeCell ref="D1:D2"/>
  </mergeCells>
  <pageMargins left="0.75" right="0.75" top="1" bottom="1" header="0.5" footer="0.5"/>
  <pageSetup orientation="portrait"/>
  <headerFooter>
    <oddFooter>&amp;C&amp;"Helvetica Neue,Regular"&amp;12&amp;K000000&amp;P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8"/>
  <sheetViews>
    <sheetView showGridLines="0" workbookViewId="0">
      <selection activeCell="C1" sqref="C1:C2"/>
    </sheetView>
  </sheetViews>
  <sheetFormatPr defaultColWidth="8.85546875" defaultRowHeight="13.15" customHeight="1"/>
  <cols>
    <col min="1" max="1" width="5.85546875" style="1" customWidth="1"/>
    <col min="2" max="2" width="23.28515625" style="1" customWidth="1"/>
    <col min="3" max="3" width="13.5703125" style="1" customWidth="1"/>
    <col min="4" max="4" width="8" style="1" customWidth="1"/>
    <col min="5" max="5" width="8.85546875" style="1" customWidth="1"/>
    <col min="6" max="6" width="8.7109375" style="1" bestFit="1" customWidth="1"/>
    <col min="7" max="7" width="8.85546875" style="1" customWidth="1"/>
    <col min="8" max="8" width="8.7109375" style="1" bestFit="1" customWidth="1"/>
    <col min="9" max="13" width="7.7109375" style="1" hidden="1" customWidth="1"/>
    <col min="14" max="14" width="6.85546875" style="1" hidden="1" customWidth="1"/>
    <col min="15" max="15" width="7.140625" style="1" customWidth="1"/>
    <col min="16" max="18" width="8.85546875" style="1" customWidth="1"/>
    <col min="19" max="16384" width="8.85546875" style="1"/>
  </cols>
  <sheetData>
    <row r="1" spans="1:17" ht="13.15" customHeight="1">
      <c r="A1" s="93" t="s">
        <v>0</v>
      </c>
      <c r="B1" s="93" t="s">
        <v>114</v>
      </c>
      <c r="C1" s="94" t="s">
        <v>115</v>
      </c>
      <c r="D1" s="94" t="s">
        <v>1</v>
      </c>
      <c r="E1" s="32">
        <v>45932</v>
      </c>
      <c r="F1" s="32">
        <v>45932</v>
      </c>
      <c r="G1" s="32">
        <v>45973</v>
      </c>
      <c r="H1" s="32">
        <v>46050</v>
      </c>
      <c r="I1" s="33"/>
      <c r="J1" s="33"/>
      <c r="K1" s="33"/>
      <c r="L1" s="33"/>
      <c r="M1" s="33"/>
      <c r="N1" s="33"/>
      <c r="O1" s="89" t="s">
        <v>2</v>
      </c>
      <c r="P1" s="91" t="s">
        <v>3</v>
      </c>
      <c r="Q1" s="92" t="s">
        <v>4</v>
      </c>
    </row>
    <row r="2" spans="1:17" ht="13.15" customHeight="1">
      <c r="A2" s="93"/>
      <c r="B2" s="93"/>
      <c r="C2" s="95"/>
      <c r="D2" s="95"/>
      <c r="E2" s="33" t="s">
        <v>5</v>
      </c>
      <c r="F2" s="33" t="s">
        <v>6</v>
      </c>
      <c r="G2" s="33" t="s">
        <v>7</v>
      </c>
      <c r="H2" s="33" t="s">
        <v>282</v>
      </c>
      <c r="I2" s="33"/>
      <c r="J2" s="33"/>
      <c r="K2" s="33"/>
      <c r="L2" s="33"/>
      <c r="M2" s="33"/>
      <c r="N2" s="33"/>
      <c r="O2" s="90"/>
      <c r="P2" s="91"/>
      <c r="Q2" s="92"/>
    </row>
    <row r="3" spans="1:17" ht="13.7" customHeight="1">
      <c r="A3" s="34" t="s">
        <v>8</v>
      </c>
      <c r="B3" s="35" t="s">
        <v>9</v>
      </c>
      <c r="C3" s="35" t="s">
        <v>10</v>
      </c>
      <c r="D3" s="35" t="s">
        <v>11</v>
      </c>
      <c r="E3" s="36">
        <v>50</v>
      </c>
      <c r="F3" s="36">
        <v>49</v>
      </c>
      <c r="G3" s="36">
        <v>49</v>
      </c>
      <c r="H3" s="36">
        <v>49</v>
      </c>
      <c r="I3" s="36"/>
      <c r="J3" s="36"/>
      <c r="K3" s="36"/>
      <c r="L3" s="36"/>
      <c r="M3" s="36"/>
      <c r="N3" s="37"/>
      <c r="O3" s="38">
        <f t="shared" ref="O3:O38" si="0">SUM(E3:N3)</f>
        <v>197</v>
      </c>
      <c r="P3" s="39">
        <f t="shared" ref="P3:P38" si="1">MIN(E3:N3)</f>
        <v>49</v>
      </c>
      <c r="Q3" s="58">
        <f t="shared" ref="Q3:Q38" si="2">O3-P3</f>
        <v>148</v>
      </c>
    </row>
    <row r="4" spans="1:17" ht="13.7" customHeight="1">
      <c r="A4" s="34" t="s">
        <v>12</v>
      </c>
      <c r="B4" s="35" t="s">
        <v>24</v>
      </c>
      <c r="C4" s="35" t="s">
        <v>25</v>
      </c>
      <c r="D4" s="35" t="s">
        <v>11</v>
      </c>
      <c r="E4" s="36">
        <v>48</v>
      </c>
      <c r="F4" s="36">
        <v>48</v>
      </c>
      <c r="G4" s="36">
        <v>45</v>
      </c>
      <c r="H4" s="36">
        <v>50</v>
      </c>
      <c r="I4" s="36"/>
      <c r="J4" s="36"/>
      <c r="K4" s="36"/>
      <c r="L4" s="36"/>
      <c r="M4" s="36"/>
      <c r="N4" s="40"/>
      <c r="O4" s="38">
        <f t="shared" si="0"/>
        <v>191</v>
      </c>
      <c r="P4" s="39">
        <f t="shared" si="1"/>
        <v>45</v>
      </c>
      <c r="Q4" s="58">
        <f t="shared" si="2"/>
        <v>146</v>
      </c>
    </row>
    <row r="5" spans="1:17" ht="13.7" customHeight="1">
      <c r="A5" s="34" t="s">
        <v>16</v>
      </c>
      <c r="B5" s="35" t="s">
        <v>17</v>
      </c>
      <c r="C5" s="35" t="s">
        <v>18</v>
      </c>
      <c r="D5" s="35" t="s">
        <v>19</v>
      </c>
      <c r="E5" s="36">
        <v>47</v>
      </c>
      <c r="F5" s="36">
        <v>50</v>
      </c>
      <c r="G5" s="36">
        <v>47</v>
      </c>
      <c r="H5" s="36">
        <v>48</v>
      </c>
      <c r="I5" s="36"/>
      <c r="J5" s="36"/>
      <c r="K5" s="36"/>
      <c r="L5" s="36"/>
      <c r="M5" s="36"/>
      <c r="N5" s="40"/>
      <c r="O5" s="38">
        <f t="shared" si="0"/>
        <v>192</v>
      </c>
      <c r="P5" s="39">
        <f t="shared" si="1"/>
        <v>47</v>
      </c>
      <c r="Q5" s="58">
        <f t="shared" si="2"/>
        <v>145</v>
      </c>
    </row>
    <row r="6" spans="1:17" ht="13.7" customHeight="1">
      <c r="A6" s="34" t="s">
        <v>20</v>
      </c>
      <c r="B6" s="35" t="s">
        <v>13</v>
      </c>
      <c r="C6" s="35" t="s">
        <v>14</v>
      </c>
      <c r="D6" s="35" t="s">
        <v>15</v>
      </c>
      <c r="E6" s="36">
        <v>46</v>
      </c>
      <c r="F6" s="36">
        <v>47</v>
      </c>
      <c r="G6" s="36">
        <v>50</v>
      </c>
      <c r="H6" s="36">
        <v>46</v>
      </c>
      <c r="I6" s="36"/>
      <c r="J6" s="36"/>
      <c r="K6" s="36"/>
      <c r="L6" s="36"/>
      <c r="M6" s="36"/>
      <c r="N6" s="40"/>
      <c r="O6" s="38">
        <f t="shared" si="0"/>
        <v>189</v>
      </c>
      <c r="P6" s="39">
        <f t="shared" si="1"/>
        <v>46</v>
      </c>
      <c r="Q6" s="58">
        <f t="shared" si="2"/>
        <v>143</v>
      </c>
    </row>
    <row r="7" spans="1:17" ht="13.7" customHeight="1">
      <c r="A7" s="34" t="s">
        <v>23</v>
      </c>
      <c r="B7" s="35" t="s">
        <v>21</v>
      </c>
      <c r="C7" s="35" t="s">
        <v>22</v>
      </c>
      <c r="D7" s="35" t="s">
        <v>15</v>
      </c>
      <c r="E7" s="36">
        <v>49</v>
      </c>
      <c r="F7" s="36">
        <v>44</v>
      </c>
      <c r="G7" s="36">
        <v>48</v>
      </c>
      <c r="H7" s="36">
        <v>42</v>
      </c>
      <c r="I7" s="36"/>
      <c r="J7" s="36"/>
      <c r="K7" s="36"/>
      <c r="L7" s="36"/>
      <c r="M7" s="36"/>
      <c r="N7" s="40"/>
      <c r="O7" s="38">
        <f t="shared" si="0"/>
        <v>183</v>
      </c>
      <c r="P7" s="39">
        <f t="shared" si="1"/>
        <v>42</v>
      </c>
      <c r="Q7" s="58">
        <f t="shared" si="2"/>
        <v>141</v>
      </c>
    </row>
    <row r="8" spans="1:17" ht="13.7" customHeight="1">
      <c r="A8" s="34" t="s">
        <v>26</v>
      </c>
      <c r="B8" s="35" t="s">
        <v>30</v>
      </c>
      <c r="C8" s="35" t="s">
        <v>31</v>
      </c>
      <c r="D8" s="35" t="s">
        <v>19</v>
      </c>
      <c r="E8" s="36">
        <v>42</v>
      </c>
      <c r="F8" s="36">
        <v>46</v>
      </c>
      <c r="G8" s="36">
        <v>44</v>
      </c>
      <c r="H8" s="36">
        <v>0</v>
      </c>
      <c r="I8" s="36"/>
      <c r="J8" s="36"/>
      <c r="K8" s="36"/>
      <c r="L8" s="36"/>
      <c r="M8" s="36"/>
      <c r="N8" s="40"/>
      <c r="O8" s="38">
        <f t="shared" si="0"/>
        <v>132</v>
      </c>
      <c r="P8" s="39">
        <f t="shared" si="1"/>
        <v>0</v>
      </c>
      <c r="Q8" s="58">
        <f t="shared" si="2"/>
        <v>132</v>
      </c>
    </row>
    <row r="9" spans="1:17" ht="13.7" customHeight="1">
      <c r="A9" s="34" t="s">
        <v>29</v>
      </c>
      <c r="B9" s="35" t="s">
        <v>35</v>
      </c>
      <c r="C9" s="35" t="s">
        <v>36</v>
      </c>
      <c r="D9" s="35" t="s">
        <v>19</v>
      </c>
      <c r="E9" s="36">
        <v>41</v>
      </c>
      <c r="F9" s="36">
        <v>43</v>
      </c>
      <c r="G9" s="36">
        <v>43</v>
      </c>
      <c r="H9" s="36">
        <v>43</v>
      </c>
      <c r="I9" s="36"/>
      <c r="J9" s="36"/>
      <c r="K9" s="36"/>
      <c r="L9" s="36"/>
      <c r="M9" s="36"/>
      <c r="N9" s="40"/>
      <c r="O9" s="38">
        <f t="shared" si="0"/>
        <v>170</v>
      </c>
      <c r="P9" s="39">
        <f t="shared" si="1"/>
        <v>41</v>
      </c>
      <c r="Q9" s="58">
        <f t="shared" si="2"/>
        <v>129</v>
      </c>
    </row>
    <row r="10" spans="1:17" ht="13.7" customHeight="1">
      <c r="A10" s="34" t="s">
        <v>32</v>
      </c>
      <c r="B10" s="35" t="s">
        <v>38</v>
      </c>
      <c r="C10" s="35" t="s">
        <v>39</v>
      </c>
      <c r="D10" s="41" t="s">
        <v>15</v>
      </c>
      <c r="E10" s="36">
        <v>43</v>
      </c>
      <c r="F10" s="36">
        <v>39</v>
      </c>
      <c r="G10" s="36">
        <v>41</v>
      </c>
      <c r="H10" s="36">
        <v>44</v>
      </c>
      <c r="I10" s="36"/>
      <c r="J10" s="36"/>
      <c r="K10" s="36"/>
      <c r="L10" s="36"/>
      <c r="M10" s="36"/>
      <c r="N10" s="36"/>
      <c r="O10" s="38">
        <f t="shared" si="0"/>
        <v>167</v>
      </c>
      <c r="P10" s="39">
        <f t="shared" si="1"/>
        <v>39</v>
      </c>
      <c r="Q10" s="58">
        <f t="shared" si="2"/>
        <v>128</v>
      </c>
    </row>
    <row r="11" spans="1:17" ht="13.7" customHeight="1">
      <c r="A11" s="34" t="s">
        <v>34</v>
      </c>
      <c r="B11" s="35" t="s">
        <v>33</v>
      </c>
      <c r="C11" s="35" t="s">
        <v>22</v>
      </c>
      <c r="D11" s="35" t="s">
        <v>11</v>
      </c>
      <c r="E11" s="36">
        <v>45</v>
      </c>
      <c r="F11" s="36">
        <v>45</v>
      </c>
      <c r="G11" s="36">
        <v>36</v>
      </c>
      <c r="H11" s="36">
        <v>0</v>
      </c>
      <c r="I11" s="36"/>
      <c r="J11" s="36"/>
      <c r="K11" s="36"/>
      <c r="L11" s="36"/>
      <c r="M11" s="36"/>
      <c r="N11" s="37"/>
      <c r="O11" s="38">
        <f t="shared" si="0"/>
        <v>126</v>
      </c>
      <c r="P11" s="39">
        <f t="shared" si="1"/>
        <v>0</v>
      </c>
      <c r="Q11" s="58">
        <f t="shared" si="2"/>
        <v>126</v>
      </c>
    </row>
    <row r="12" spans="1:17" ht="13.7" customHeight="1">
      <c r="A12" s="34" t="s">
        <v>37</v>
      </c>
      <c r="B12" s="35" t="s">
        <v>85</v>
      </c>
      <c r="C12" s="35" t="s">
        <v>86</v>
      </c>
      <c r="D12" s="35" t="s">
        <v>11</v>
      </c>
      <c r="E12" s="36">
        <v>36</v>
      </c>
      <c r="F12" s="36">
        <v>42</v>
      </c>
      <c r="G12" s="36">
        <v>0</v>
      </c>
      <c r="H12" s="36">
        <v>47</v>
      </c>
      <c r="I12" s="36"/>
      <c r="J12" s="36"/>
      <c r="K12" s="36"/>
      <c r="L12" s="36"/>
      <c r="M12" s="36"/>
      <c r="N12" s="40"/>
      <c r="O12" s="38">
        <f t="shared" si="0"/>
        <v>125</v>
      </c>
      <c r="P12" s="39">
        <f t="shared" si="1"/>
        <v>0</v>
      </c>
      <c r="Q12" s="58">
        <f t="shared" si="2"/>
        <v>125</v>
      </c>
    </row>
    <row r="13" spans="1:17" ht="13.7" customHeight="1">
      <c r="A13" s="42" t="s">
        <v>40</v>
      </c>
      <c r="B13" s="43" t="s">
        <v>21</v>
      </c>
      <c r="C13" s="43" t="s">
        <v>47</v>
      </c>
      <c r="D13" s="43" t="s">
        <v>15</v>
      </c>
      <c r="E13" s="44">
        <v>40</v>
      </c>
      <c r="F13" s="44">
        <v>36</v>
      </c>
      <c r="G13" s="44">
        <v>38</v>
      </c>
      <c r="H13" s="44">
        <v>38</v>
      </c>
      <c r="I13" s="44"/>
      <c r="J13" s="44"/>
      <c r="K13" s="44"/>
      <c r="L13" s="44"/>
      <c r="M13" s="44"/>
      <c r="N13" s="45"/>
      <c r="O13" s="46">
        <f t="shared" si="0"/>
        <v>152</v>
      </c>
      <c r="P13" s="47">
        <f t="shared" si="1"/>
        <v>36</v>
      </c>
      <c r="Q13" s="59">
        <f t="shared" si="2"/>
        <v>116</v>
      </c>
    </row>
    <row r="14" spans="1:17" ht="13.7" customHeight="1">
      <c r="A14" s="42" t="s">
        <v>43</v>
      </c>
      <c r="B14" s="43" t="s">
        <v>41</v>
      </c>
      <c r="C14" s="43" t="s">
        <v>42</v>
      </c>
      <c r="D14" s="43" t="s">
        <v>19</v>
      </c>
      <c r="E14" s="49">
        <v>35</v>
      </c>
      <c r="F14" s="49">
        <v>38</v>
      </c>
      <c r="G14" s="49">
        <v>42</v>
      </c>
      <c r="H14" s="49">
        <v>35</v>
      </c>
      <c r="I14" s="49"/>
      <c r="J14" s="49"/>
      <c r="K14" s="49"/>
      <c r="L14" s="49"/>
      <c r="M14" s="49"/>
      <c r="N14" s="50"/>
      <c r="O14" s="46">
        <f t="shared" si="0"/>
        <v>150</v>
      </c>
      <c r="P14" s="47">
        <f t="shared" si="1"/>
        <v>35</v>
      </c>
      <c r="Q14" s="59">
        <f t="shared" si="2"/>
        <v>115</v>
      </c>
    </row>
    <row r="15" spans="1:17" ht="13.7" customHeight="1">
      <c r="A15" s="42" t="s">
        <v>46</v>
      </c>
      <c r="B15" s="43" t="s">
        <v>49</v>
      </c>
      <c r="C15" s="43" t="s">
        <v>10</v>
      </c>
      <c r="D15" s="43" t="s">
        <v>11</v>
      </c>
      <c r="E15" s="44">
        <v>38</v>
      </c>
      <c r="F15" s="49">
        <v>40</v>
      </c>
      <c r="G15" s="44">
        <v>35</v>
      </c>
      <c r="H15" s="49">
        <v>0</v>
      </c>
      <c r="I15" s="49"/>
      <c r="J15" s="49"/>
      <c r="K15" s="49"/>
      <c r="L15" s="49"/>
      <c r="M15" s="49"/>
      <c r="N15" s="50"/>
      <c r="O15" s="46">
        <f t="shared" si="0"/>
        <v>113</v>
      </c>
      <c r="P15" s="47">
        <f t="shared" si="1"/>
        <v>0</v>
      </c>
      <c r="Q15" s="59">
        <f t="shared" si="2"/>
        <v>113</v>
      </c>
    </row>
    <row r="16" spans="1:17" ht="13.7" customHeight="1">
      <c r="A16" s="42" t="s">
        <v>48</v>
      </c>
      <c r="B16" s="43" t="s">
        <v>44</v>
      </c>
      <c r="C16" s="43" t="s">
        <v>45</v>
      </c>
      <c r="D16" s="43" t="s">
        <v>15</v>
      </c>
      <c r="E16" s="44">
        <v>32</v>
      </c>
      <c r="F16" s="44">
        <v>41</v>
      </c>
      <c r="G16" s="44">
        <v>39</v>
      </c>
      <c r="H16" s="44">
        <v>0</v>
      </c>
      <c r="I16" s="44"/>
      <c r="J16" s="44"/>
      <c r="K16" s="44"/>
      <c r="L16" s="44"/>
      <c r="M16" s="44"/>
      <c r="N16" s="45"/>
      <c r="O16" s="46">
        <f t="shared" si="0"/>
        <v>112</v>
      </c>
      <c r="P16" s="47">
        <f t="shared" si="1"/>
        <v>0</v>
      </c>
      <c r="Q16" s="59">
        <f t="shared" si="2"/>
        <v>112</v>
      </c>
    </row>
    <row r="17" spans="1:17" ht="13.7" customHeight="1">
      <c r="A17" s="42" t="s">
        <v>50</v>
      </c>
      <c r="B17" s="43" t="s">
        <v>57</v>
      </c>
      <c r="C17" s="43" t="s">
        <v>58</v>
      </c>
      <c r="D17" s="43" t="s">
        <v>11</v>
      </c>
      <c r="E17" s="44">
        <v>33</v>
      </c>
      <c r="F17" s="44">
        <v>0</v>
      </c>
      <c r="G17" s="44">
        <v>37</v>
      </c>
      <c r="H17" s="44">
        <v>41</v>
      </c>
      <c r="I17" s="44"/>
      <c r="J17" s="44"/>
      <c r="K17" s="44"/>
      <c r="L17" s="44"/>
      <c r="M17" s="44"/>
      <c r="N17" s="44"/>
      <c r="O17" s="46">
        <f t="shared" si="0"/>
        <v>111</v>
      </c>
      <c r="P17" s="47">
        <f t="shared" si="1"/>
        <v>0</v>
      </c>
      <c r="Q17" s="59">
        <f t="shared" si="2"/>
        <v>111</v>
      </c>
    </row>
    <row r="18" spans="1:17" ht="13.7" customHeight="1">
      <c r="A18" s="42" t="s">
        <v>53</v>
      </c>
      <c r="B18" s="43" t="s">
        <v>60</v>
      </c>
      <c r="C18" s="43" t="s">
        <v>61</v>
      </c>
      <c r="D18" s="43" t="s">
        <v>15</v>
      </c>
      <c r="E18" s="44">
        <v>30</v>
      </c>
      <c r="F18" s="44">
        <v>35</v>
      </c>
      <c r="G18" s="44">
        <v>32</v>
      </c>
      <c r="H18" s="44">
        <v>0</v>
      </c>
      <c r="I18" s="44"/>
      <c r="J18" s="44"/>
      <c r="K18" s="44"/>
      <c r="L18" s="44"/>
      <c r="M18" s="44"/>
      <c r="N18" s="45"/>
      <c r="O18" s="46">
        <f t="shared" si="0"/>
        <v>97</v>
      </c>
      <c r="P18" s="47">
        <f t="shared" si="1"/>
        <v>0</v>
      </c>
      <c r="Q18" s="59">
        <f t="shared" si="2"/>
        <v>97</v>
      </c>
    </row>
    <row r="19" spans="1:17" ht="13.7" customHeight="1">
      <c r="A19" s="42" t="s">
        <v>56</v>
      </c>
      <c r="B19" s="43" t="s">
        <v>74</v>
      </c>
      <c r="C19" s="43" t="s">
        <v>75</v>
      </c>
      <c r="D19" s="51" t="s">
        <v>15</v>
      </c>
      <c r="E19" s="44">
        <v>28</v>
      </c>
      <c r="F19" s="44">
        <v>0</v>
      </c>
      <c r="G19" s="44">
        <v>29</v>
      </c>
      <c r="H19" s="44">
        <v>39</v>
      </c>
      <c r="I19" s="44"/>
      <c r="J19" s="44"/>
      <c r="K19" s="44"/>
      <c r="L19" s="44"/>
      <c r="M19" s="44"/>
      <c r="N19" s="45"/>
      <c r="O19" s="46">
        <f t="shared" si="0"/>
        <v>96</v>
      </c>
      <c r="P19" s="47">
        <f t="shared" si="1"/>
        <v>0</v>
      </c>
      <c r="Q19" s="59">
        <f t="shared" si="2"/>
        <v>96</v>
      </c>
    </row>
    <row r="20" spans="1:17" ht="13.7" customHeight="1">
      <c r="A20" s="42" t="s">
        <v>59</v>
      </c>
      <c r="B20" s="43" t="s">
        <v>63</v>
      </c>
      <c r="C20" s="43" t="s">
        <v>64</v>
      </c>
      <c r="D20" s="43" t="s">
        <v>11</v>
      </c>
      <c r="E20" s="49">
        <v>31</v>
      </c>
      <c r="F20" s="49">
        <v>34</v>
      </c>
      <c r="G20" s="49">
        <v>30</v>
      </c>
      <c r="H20" s="49">
        <v>0</v>
      </c>
      <c r="I20" s="49"/>
      <c r="J20" s="49"/>
      <c r="K20" s="49"/>
      <c r="L20" s="49"/>
      <c r="M20" s="49"/>
      <c r="N20" s="50"/>
      <c r="O20" s="46">
        <f t="shared" si="0"/>
        <v>95</v>
      </c>
      <c r="P20" s="47">
        <f t="shared" si="1"/>
        <v>0</v>
      </c>
      <c r="Q20" s="59">
        <f t="shared" si="2"/>
        <v>95</v>
      </c>
    </row>
    <row r="21" spans="1:17" ht="13.7" customHeight="1">
      <c r="A21" s="42" t="s">
        <v>62</v>
      </c>
      <c r="B21" s="43" t="s">
        <v>66</v>
      </c>
      <c r="C21" s="43" t="s">
        <v>67</v>
      </c>
      <c r="D21" s="43" t="s">
        <v>15</v>
      </c>
      <c r="E21" s="44">
        <v>27</v>
      </c>
      <c r="F21" s="49">
        <v>32</v>
      </c>
      <c r="G21" s="44">
        <v>31</v>
      </c>
      <c r="H21" s="49">
        <v>31</v>
      </c>
      <c r="I21" s="49"/>
      <c r="J21" s="49"/>
      <c r="K21" s="49"/>
      <c r="L21" s="49"/>
      <c r="M21" s="49"/>
      <c r="N21" s="50"/>
      <c r="O21" s="46">
        <f t="shared" si="0"/>
        <v>121</v>
      </c>
      <c r="P21" s="47">
        <f t="shared" si="1"/>
        <v>27</v>
      </c>
      <c r="Q21" s="59">
        <f t="shared" si="2"/>
        <v>94</v>
      </c>
    </row>
    <row r="22" spans="1:17" ht="13.7" customHeight="1">
      <c r="A22" s="42" t="s">
        <v>65</v>
      </c>
      <c r="B22" s="43" t="s">
        <v>71</v>
      </c>
      <c r="C22" s="43" t="s">
        <v>72</v>
      </c>
      <c r="D22" s="43" t="s">
        <v>19</v>
      </c>
      <c r="E22" s="44">
        <v>25</v>
      </c>
      <c r="F22" s="44">
        <v>33</v>
      </c>
      <c r="G22" s="44">
        <v>24</v>
      </c>
      <c r="H22" s="44">
        <v>36</v>
      </c>
      <c r="I22" s="44"/>
      <c r="J22" s="44"/>
      <c r="K22" s="44"/>
      <c r="L22" s="44"/>
      <c r="M22" s="44"/>
      <c r="N22" s="45"/>
      <c r="O22" s="46">
        <f t="shared" si="0"/>
        <v>118</v>
      </c>
      <c r="P22" s="47">
        <f t="shared" si="1"/>
        <v>24</v>
      </c>
      <c r="Q22" s="59">
        <f t="shared" si="2"/>
        <v>94</v>
      </c>
    </row>
    <row r="23" spans="1:17" ht="13.7" customHeight="1">
      <c r="A23" s="42" t="s">
        <v>68</v>
      </c>
      <c r="B23" s="43" t="s">
        <v>80</v>
      </c>
      <c r="C23" s="43" t="s">
        <v>81</v>
      </c>
      <c r="D23" s="43" t="s">
        <v>11</v>
      </c>
      <c r="E23" s="44">
        <v>29</v>
      </c>
      <c r="F23" s="44">
        <v>0</v>
      </c>
      <c r="G23" s="44">
        <v>28</v>
      </c>
      <c r="H23" s="44">
        <v>34</v>
      </c>
      <c r="I23" s="44"/>
      <c r="J23" s="44"/>
      <c r="K23" s="44"/>
      <c r="L23" s="44"/>
      <c r="M23" s="44"/>
      <c r="N23" s="45"/>
      <c r="O23" s="46">
        <f t="shared" si="0"/>
        <v>91</v>
      </c>
      <c r="P23" s="47">
        <f t="shared" si="1"/>
        <v>0</v>
      </c>
      <c r="Q23" s="59">
        <f t="shared" si="2"/>
        <v>91</v>
      </c>
    </row>
    <row r="24" spans="1:17" ht="13.7" customHeight="1">
      <c r="A24" s="42" t="s">
        <v>70</v>
      </c>
      <c r="B24" s="52" t="s">
        <v>27</v>
      </c>
      <c r="C24" s="52" t="s">
        <v>28</v>
      </c>
      <c r="D24" s="52" t="s">
        <v>19</v>
      </c>
      <c r="E24" s="53">
        <v>44</v>
      </c>
      <c r="F24" s="53">
        <v>0</v>
      </c>
      <c r="G24" s="53">
        <v>46</v>
      </c>
      <c r="H24" s="53">
        <v>0</v>
      </c>
      <c r="I24" s="53"/>
      <c r="J24" s="53"/>
      <c r="K24" s="53"/>
      <c r="L24" s="53"/>
      <c r="M24" s="53"/>
      <c r="N24" s="54"/>
      <c r="O24" s="55">
        <f t="shared" si="0"/>
        <v>90</v>
      </c>
      <c r="P24" s="56">
        <f t="shared" si="1"/>
        <v>0</v>
      </c>
      <c r="Q24" s="60">
        <f t="shared" si="2"/>
        <v>90</v>
      </c>
    </row>
    <row r="25" spans="1:17" ht="13.7" customHeight="1">
      <c r="A25" s="42" t="s">
        <v>73</v>
      </c>
      <c r="B25" s="43" t="s">
        <v>77</v>
      </c>
      <c r="C25" s="43" t="s">
        <v>78</v>
      </c>
      <c r="D25" s="43" t="s">
        <v>19</v>
      </c>
      <c r="E25" s="44">
        <v>26</v>
      </c>
      <c r="F25" s="44">
        <v>31</v>
      </c>
      <c r="G25" s="44">
        <v>23</v>
      </c>
      <c r="H25" s="44">
        <v>33</v>
      </c>
      <c r="I25" s="44"/>
      <c r="J25" s="44"/>
      <c r="K25" s="44"/>
      <c r="L25" s="44"/>
      <c r="M25" s="44"/>
      <c r="N25" s="45"/>
      <c r="O25" s="46">
        <f t="shared" si="0"/>
        <v>113</v>
      </c>
      <c r="P25" s="47">
        <f t="shared" si="1"/>
        <v>23</v>
      </c>
      <c r="Q25" s="59">
        <f t="shared" si="2"/>
        <v>90</v>
      </c>
    </row>
    <row r="26" spans="1:17" ht="13.7" customHeight="1">
      <c r="A26" s="42" t="s">
        <v>76</v>
      </c>
      <c r="B26" s="43" t="s">
        <v>88</v>
      </c>
      <c r="C26" s="43" t="s">
        <v>89</v>
      </c>
      <c r="D26" s="51" t="s">
        <v>90</v>
      </c>
      <c r="E26" s="44">
        <v>0</v>
      </c>
      <c r="F26" s="44">
        <v>0</v>
      </c>
      <c r="G26" s="44">
        <v>40</v>
      </c>
      <c r="H26" s="44">
        <v>45</v>
      </c>
      <c r="I26" s="44"/>
      <c r="J26" s="44"/>
      <c r="K26" s="44"/>
      <c r="L26" s="44"/>
      <c r="M26" s="44"/>
      <c r="N26" s="45"/>
      <c r="O26" s="46">
        <f t="shared" si="0"/>
        <v>85</v>
      </c>
      <c r="P26" s="47">
        <f t="shared" si="1"/>
        <v>0</v>
      </c>
      <c r="Q26" s="59">
        <f t="shared" si="2"/>
        <v>85</v>
      </c>
    </row>
    <row r="27" spans="1:17" ht="13.7" customHeight="1">
      <c r="A27" s="42" t="s">
        <v>79</v>
      </c>
      <c r="B27" s="43" t="s">
        <v>51</v>
      </c>
      <c r="C27" s="43" t="s">
        <v>52</v>
      </c>
      <c r="D27" s="43" t="s">
        <v>11</v>
      </c>
      <c r="E27" s="44">
        <v>39</v>
      </c>
      <c r="F27" s="44">
        <v>37</v>
      </c>
      <c r="G27" s="44">
        <v>0</v>
      </c>
      <c r="H27" s="44">
        <v>0</v>
      </c>
      <c r="I27" s="44"/>
      <c r="J27" s="44"/>
      <c r="K27" s="44"/>
      <c r="L27" s="44"/>
      <c r="M27" s="44"/>
      <c r="N27" s="45"/>
      <c r="O27" s="46">
        <f t="shared" si="0"/>
        <v>76</v>
      </c>
      <c r="P27" s="47">
        <f t="shared" si="1"/>
        <v>0</v>
      </c>
      <c r="Q27" s="59">
        <f t="shared" si="2"/>
        <v>76</v>
      </c>
    </row>
    <row r="28" spans="1:17" ht="13.7" customHeight="1">
      <c r="A28" s="42" t="s">
        <v>82</v>
      </c>
      <c r="B28" s="43" t="s">
        <v>92</v>
      </c>
      <c r="C28" s="43" t="s">
        <v>93</v>
      </c>
      <c r="D28" s="43" t="s">
        <v>11</v>
      </c>
      <c r="E28" s="49">
        <v>0</v>
      </c>
      <c r="F28" s="49">
        <v>0</v>
      </c>
      <c r="G28" s="49">
        <v>34</v>
      </c>
      <c r="H28" s="49">
        <v>40</v>
      </c>
      <c r="I28" s="49"/>
      <c r="J28" s="49"/>
      <c r="K28" s="49"/>
      <c r="L28" s="49"/>
      <c r="M28" s="49"/>
      <c r="N28" s="50"/>
      <c r="O28" s="46">
        <f t="shared" si="0"/>
        <v>74</v>
      </c>
      <c r="P28" s="47">
        <f t="shared" si="1"/>
        <v>0</v>
      </c>
      <c r="Q28" s="59">
        <f t="shared" si="2"/>
        <v>74</v>
      </c>
    </row>
    <row r="29" spans="1:17" ht="13.7" customHeight="1">
      <c r="A29" s="42" t="s">
        <v>84</v>
      </c>
      <c r="B29" s="43" t="s">
        <v>54</v>
      </c>
      <c r="C29" s="43" t="s">
        <v>55</v>
      </c>
      <c r="D29" s="43" t="s">
        <v>11</v>
      </c>
      <c r="E29" s="44">
        <v>37</v>
      </c>
      <c r="F29" s="44">
        <v>0</v>
      </c>
      <c r="G29" s="44">
        <v>33</v>
      </c>
      <c r="H29" s="44">
        <v>0</v>
      </c>
      <c r="I29" s="44"/>
      <c r="J29" s="44"/>
      <c r="K29" s="44"/>
      <c r="L29" s="44"/>
      <c r="M29" s="44"/>
      <c r="N29" s="45"/>
      <c r="O29" s="46">
        <f t="shared" si="0"/>
        <v>70</v>
      </c>
      <c r="P29" s="47">
        <f t="shared" si="1"/>
        <v>0</v>
      </c>
      <c r="Q29" s="59">
        <f t="shared" si="2"/>
        <v>70</v>
      </c>
    </row>
    <row r="30" spans="1:17" ht="13.7" customHeight="1">
      <c r="A30" s="42" t="s">
        <v>87</v>
      </c>
      <c r="B30" s="43" t="s">
        <v>101</v>
      </c>
      <c r="C30" s="43" t="s">
        <v>102</v>
      </c>
      <c r="D30" s="51" t="s">
        <v>90</v>
      </c>
      <c r="E30" s="44">
        <v>0</v>
      </c>
      <c r="F30" s="44">
        <v>0</v>
      </c>
      <c r="G30" s="44">
        <v>27</v>
      </c>
      <c r="H30" s="44">
        <v>37</v>
      </c>
      <c r="I30" s="44"/>
      <c r="J30" s="44"/>
      <c r="K30" s="44"/>
      <c r="L30" s="44"/>
      <c r="M30" s="44"/>
      <c r="N30" s="45"/>
      <c r="O30" s="46">
        <f t="shared" si="0"/>
        <v>64</v>
      </c>
      <c r="P30" s="47">
        <f t="shared" si="1"/>
        <v>0</v>
      </c>
      <c r="Q30" s="59">
        <f t="shared" si="2"/>
        <v>64</v>
      </c>
    </row>
    <row r="31" spans="1:17" ht="13.7" customHeight="1">
      <c r="A31" s="42" t="s">
        <v>91</v>
      </c>
      <c r="B31" s="43" t="s">
        <v>69</v>
      </c>
      <c r="C31" s="43" t="s">
        <v>58</v>
      </c>
      <c r="D31" s="43" t="s">
        <v>11</v>
      </c>
      <c r="E31" s="44">
        <v>34</v>
      </c>
      <c r="F31" s="44">
        <v>0</v>
      </c>
      <c r="G31" s="44">
        <v>26</v>
      </c>
      <c r="H31" s="44">
        <v>0</v>
      </c>
      <c r="I31" s="44"/>
      <c r="J31" s="44"/>
      <c r="K31" s="44"/>
      <c r="L31" s="44"/>
      <c r="M31" s="44"/>
      <c r="N31" s="45"/>
      <c r="O31" s="46">
        <f t="shared" si="0"/>
        <v>60</v>
      </c>
      <c r="P31" s="47">
        <f t="shared" si="1"/>
        <v>0</v>
      </c>
      <c r="Q31" s="59">
        <f t="shared" si="2"/>
        <v>60</v>
      </c>
    </row>
    <row r="32" spans="1:17" ht="13.7" customHeight="1">
      <c r="A32" s="42" t="s">
        <v>94</v>
      </c>
      <c r="B32" s="43" t="s">
        <v>106</v>
      </c>
      <c r="C32" s="43" t="s">
        <v>107</v>
      </c>
      <c r="D32" s="51" t="s">
        <v>90</v>
      </c>
      <c r="E32" s="44">
        <v>0</v>
      </c>
      <c r="F32" s="44">
        <v>0</v>
      </c>
      <c r="G32" s="44">
        <v>25</v>
      </c>
      <c r="H32" s="44">
        <v>32</v>
      </c>
      <c r="I32" s="44"/>
      <c r="J32" s="44"/>
      <c r="K32" s="44"/>
      <c r="L32" s="44"/>
      <c r="M32" s="44"/>
      <c r="N32" s="45"/>
      <c r="O32" s="46">
        <f t="shared" si="0"/>
        <v>57</v>
      </c>
      <c r="P32" s="47">
        <f t="shared" si="1"/>
        <v>0</v>
      </c>
      <c r="Q32" s="59">
        <f t="shared" si="2"/>
        <v>57</v>
      </c>
    </row>
    <row r="33" spans="1:17" ht="13.7" customHeight="1">
      <c r="A33" s="42" t="s">
        <v>97</v>
      </c>
      <c r="B33" s="43" t="s">
        <v>83</v>
      </c>
      <c r="C33" s="43" t="s">
        <v>10</v>
      </c>
      <c r="D33" s="43" t="s">
        <v>19</v>
      </c>
      <c r="E33" s="49">
        <v>24</v>
      </c>
      <c r="F33" s="49">
        <v>0</v>
      </c>
      <c r="G33" s="49">
        <v>22</v>
      </c>
      <c r="H33" s="49">
        <v>0</v>
      </c>
      <c r="I33" s="49"/>
      <c r="J33" s="49"/>
      <c r="K33" s="49"/>
      <c r="L33" s="49"/>
      <c r="M33" s="49"/>
      <c r="N33" s="50"/>
      <c r="O33" s="46">
        <f t="shared" si="0"/>
        <v>46</v>
      </c>
      <c r="P33" s="47">
        <f t="shared" si="1"/>
        <v>0</v>
      </c>
      <c r="Q33" s="59">
        <f t="shared" si="2"/>
        <v>46</v>
      </c>
    </row>
    <row r="34" spans="1:17" ht="13.7" customHeight="1">
      <c r="A34" s="42" t="s">
        <v>100</v>
      </c>
      <c r="B34" s="43" t="s">
        <v>95</v>
      </c>
      <c r="C34" s="43" t="s">
        <v>96</v>
      </c>
      <c r="D34" s="43" t="s">
        <v>15</v>
      </c>
      <c r="E34" s="44"/>
      <c r="F34" s="44"/>
      <c r="G34" s="44"/>
      <c r="H34" s="44"/>
      <c r="I34" s="44"/>
      <c r="J34" s="44"/>
      <c r="K34" s="44"/>
      <c r="L34" s="44"/>
      <c r="M34" s="44"/>
      <c r="N34" s="45"/>
      <c r="O34" s="46">
        <f t="shared" si="0"/>
        <v>0</v>
      </c>
      <c r="P34" s="47">
        <f t="shared" si="1"/>
        <v>0</v>
      </c>
      <c r="Q34" s="59">
        <f t="shared" si="2"/>
        <v>0</v>
      </c>
    </row>
    <row r="35" spans="1:17" ht="13.7" customHeight="1">
      <c r="A35" s="42" t="s">
        <v>103</v>
      </c>
      <c r="B35" s="43" t="s">
        <v>98</v>
      </c>
      <c r="C35" s="43" t="s">
        <v>99</v>
      </c>
      <c r="D35" s="51" t="s">
        <v>15</v>
      </c>
      <c r="E35" s="44"/>
      <c r="F35" s="44"/>
      <c r="G35" s="44"/>
      <c r="H35" s="44"/>
      <c r="I35" s="44"/>
      <c r="J35" s="44"/>
      <c r="K35" s="44"/>
      <c r="L35" s="44"/>
      <c r="M35" s="44"/>
      <c r="N35" s="45"/>
      <c r="O35" s="46">
        <f t="shared" si="0"/>
        <v>0</v>
      </c>
      <c r="P35" s="47">
        <f t="shared" si="1"/>
        <v>0</v>
      </c>
      <c r="Q35" s="59">
        <f t="shared" si="2"/>
        <v>0</v>
      </c>
    </row>
    <row r="36" spans="1:17" ht="13.7" customHeight="1">
      <c r="A36" s="42" t="s">
        <v>105</v>
      </c>
      <c r="B36" s="43" t="s">
        <v>104</v>
      </c>
      <c r="C36" s="43" t="s">
        <v>47</v>
      </c>
      <c r="D36" s="43" t="s">
        <v>19</v>
      </c>
      <c r="E36" s="44"/>
      <c r="F36" s="49"/>
      <c r="G36" s="44"/>
      <c r="H36" s="49"/>
      <c r="I36" s="49"/>
      <c r="J36" s="49"/>
      <c r="K36" s="49"/>
      <c r="L36" s="49"/>
      <c r="M36" s="49"/>
      <c r="N36" s="50"/>
      <c r="O36" s="46">
        <f t="shared" si="0"/>
        <v>0</v>
      </c>
      <c r="P36" s="47">
        <f t="shared" si="1"/>
        <v>0</v>
      </c>
      <c r="Q36" s="59">
        <f t="shared" si="2"/>
        <v>0</v>
      </c>
    </row>
    <row r="37" spans="1:17" ht="13.7" customHeight="1">
      <c r="A37" s="42" t="s">
        <v>108</v>
      </c>
      <c r="B37" s="43" t="s">
        <v>109</v>
      </c>
      <c r="C37" s="43" t="s">
        <v>110</v>
      </c>
      <c r="D37" s="51" t="s">
        <v>15</v>
      </c>
      <c r="E37" s="44"/>
      <c r="F37" s="44"/>
      <c r="G37" s="44"/>
      <c r="H37" s="44"/>
      <c r="I37" s="44"/>
      <c r="J37" s="44"/>
      <c r="K37" s="44"/>
      <c r="L37" s="44"/>
      <c r="M37" s="44"/>
      <c r="N37" s="45"/>
      <c r="O37" s="46">
        <f t="shared" si="0"/>
        <v>0</v>
      </c>
      <c r="P37" s="47">
        <f t="shared" si="1"/>
        <v>0</v>
      </c>
      <c r="Q37" s="59">
        <f t="shared" si="2"/>
        <v>0</v>
      </c>
    </row>
    <row r="38" spans="1:17" ht="13.7" customHeight="1">
      <c r="A38" s="42" t="s">
        <v>111</v>
      </c>
      <c r="B38" s="43" t="s">
        <v>112</v>
      </c>
      <c r="C38" s="43" t="s">
        <v>113</v>
      </c>
      <c r="D38" s="43" t="s">
        <v>19</v>
      </c>
      <c r="E38" s="44"/>
      <c r="F38" s="44"/>
      <c r="G38" s="44"/>
      <c r="H38" s="44"/>
      <c r="I38" s="44"/>
      <c r="J38" s="44"/>
      <c r="K38" s="44"/>
      <c r="L38" s="44"/>
      <c r="M38" s="44"/>
      <c r="N38" s="45"/>
      <c r="O38" s="46">
        <f t="shared" si="0"/>
        <v>0</v>
      </c>
      <c r="P38" s="47">
        <f t="shared" si="1"/>
        <v>0</v>
      </c>
      <c r="Q38" s="59">
        <f t="shared" si="2"/>
        <v>0</v>
      </c>
    </row>
  </sheetData>
  <mergeCells count="7">
    <mergeCell ref="O1:O2"/>
    <mergeCell ref="P1:P2"/>
    <mergeCell ref="Q1:Q2"/>
    <mergeCell ref="A1:A2"/>
    <mergeCell ref="B1:B2"/>
    <mergeCell ref="C1:C2"/>
    <mergeCell ref="D1:D2"/>
  </mergeCells>
  <pageMargins left="0.75" right="0.75" top="1" bottom="1" header="0.5" footer="0.5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Dziewczyny 4 kk</vt:lpstr>
      <vt:lpstr>Dziewczyny 5kl</vt:lpstr>
      <vt:lpstr> Chłopcy  4kl</vt:lpstr>
      <vt:lpstr> Chłopcy 5kl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Piotr L</cp:lastModifiedBy>
  <dcterms:modified xsi:type="dcterms:W3CDTF">2026-02-22T08:43:12Z</dcterms:modified>
</cp:coreProperties>
</file>